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570" activeTab="3"/>
  </bookViews>
  <sheets>
    <sheet name="GRAD" sheetId="1" r:id="rId1"/>
    <sheet name="Disp" sheetId="9" r:id="rId2"/>
    <sheet name="unificato" sheetId="17" r:id="rId3"/>
    <sheet name="A038" sheetId="2" r:id="rId4"/>
    <sheet name="A042" sheetId="18" r:id="rId5"/>
    <sheet name="A047" sheetId="20" r:id="rId6"/>
    <sheet name="A048" sheetId="22" r:id="rId7"/>
    <sheet name="A049" sheetId="23" r:id="rId8"/>
    <sheet name="Sost-media" sheetId="4" r:id="rId9"/>
    <sheet name="AD01" sheetId="6" r:id="rId10"/>
    <sheet name="AD02" sheetId="12" r:id="rId11"/>
    <sheet name="AD03" sheetId="14" r:id="rId12"/>
    <sheet name="AD04" sheetId="16" r:id="rId13"/>
    <sheet name="A245" sheetId="8" r:id="rId14"/>
    <sheet name="A246" sheetId="10" r:id="rId15"/>
  </sheets>
  <definedNames>
    <definedName name="_xlnm._FilterDatabase" localSheetId="1" hidden="1">Disp!$A$1:$F$1083</definedName>
    <definedName name="_xlnm._FilterDatabase" localSheetId="0" hidden="1">GRAD!$A$1:$R$1154</definedName>
    <definedName name="_xlnm._FilterDatabase" localSheetId="2" hidden="1">unificato!$A$1:$G$158</definedName>
    <definedName name="_xlnm.Print_Area" localSheetId="3">'A038'!$A$1:$N$130</definedName>
    <definedName name="_xlnm.Print_Area" localSheetId="5">'A047'!$A$1:$N$168</definedName>
    <definedName name="_xlnm.Print_Area" localSheetId="6">'A048'!$A$1:$N$104</definedName>
    <definedName name="_xlnm.Print_Area" localSheetId="7">'A049'!$B$1:$N$151</definedName>
    <definedName name="_xlnm.Print_Area" localSheetId="9">'AD01'!$A$1:$N$69</definedName>
    <definedName name="_xlnm.Print_Area" localSheetId="11">'AD03'!$A$1:$N$95</definedName>
    <definedName name="_xlnm.Print_Area" localSheetId="12">'AD04'!$A$1:$N$25</definedName>
    <definedName name="_xlnm.Print_Area" localSheetId="1">Tabella2[[#All],[classe di concorso]:[posti]]</definedName>
    <definedName name="_xlnm.Print_Area" localSheetId="8">'Sost-media'!$A$1:$N$93</definedName>
    <definedName name="_xlnm.Print_Titles" localSheetId="3">'A038'!$2:$9</definedName>
    <definedName name="_xlnm.Print_Titles" localSheetId="4">'A042'!$2:$9</definedName>
    <definedName name="_xlnm.Print_Titles" localSheetId="5">'A047'!$2:$9</definedName>
    <definedName name="_xlnm.Print_Titles" localSheetId="6">'A048'!$2:$9</definedName>
    <definedName name="_xlnm.Print_Titles" localSheetId="7">'A049'!$2:$9</definedName>
    <definedName name="_xlnm.Print_Titles" localSheetId="13">'A245'!$2:$9</definedName>
    <definedName name="_xlnm.Print_Titles" localSheetId="14">'A246'!$2:$9</definedName>
    <definedName name="_xlnm.Print_Titles" localSheetId="9">'AD01'!$2:$9</definedName>
    <definedName name="_xlnm.Print_Titles" localSheetId="10">'AD02'!$2:$9</definedName>
    <definedName name="_xlnm.Print_Titles" localSheetId="11">'AD03'!$2:$9</definedName>
    <definedName name="_xlnm.Print_Titles" localSheetId="12">'AD04'!$2:$9</definedName>
    <definedName name="_xlnm.Print_Titles" localSheetId="1">Disp!$1:$1</definedName>
    <definedName name="_xlnm.Print_Titles" localSheetId="8">'Sost-media'!$2:$9</definedName>
    <definedName name="_xlnm.Print_Titles" localSheetId="2">unificato!$1:$1</definedName>
  </definedNames>
  <calcPr calcId="145621"/>
</workbook>
</file>

<file path=xl/calcChain.xml><?xml version="1.0" encoding="utf-8"?>
<calcChain xmlns="http://schemas.openxmlformats.org/spreadsheetml/2006/main">
  <c r="E43" i="22" l="1"/>
  <c r="J942" i="1"/>
  <c r="K942" i="1"/>
  <c r="I942" i="1"/>
  <c r="J934" i="1"/>
  <c r="K934" i="1"/>
  <c r="I934" i="1"/>
  <c r="J932" i="1"/>
  <c r="K932" i="1"/>
  <c r="I932" i="1"/>
  <c r="J929" i="1"/>
  <c r="K929" i="1"/>
  <c r="I929" i="1"/>
  <c r="J933" i="1"/>
  <c r="K933" i="1"/>
  <c r="I933" i="1"/>
  <c r="J928" i="1"/>
  <c r="K928" i="1"/>
  <c r="I928" i="1"/>
  <c r="J927" i="1"/>
  <c r="K927" i="1"/>
  <c r="I927" i="1"/>
  <c r="J926" i="1"/>
  <c r="K926" i="1"/>
  <c r="I926" i="1"/>
  <c r="M925" i="1"/>
  <c r="N925" i="1"/>
  <c r="L925" i="1"/>
  <c r="J925" i="1"/>
  <c r="K925" i="1"/>
  <c r="I925" i="1"/>
  <c r="J1099" i="1"/>
  <c r="K1099" i="1"/>
  <c r="I1099" i="1"/>
  <c r="K1076" i="1"/>
  <c r="J1076" i="1"/>
  <c r="I1076" i="1"/>
  <c r="J1071" i="1"/>
  <c r="K1071" i="1"/>
  <c r="I1071" i="1"/>
  <c r="J1054" i="1"/>
  <c r="K1054" i="1"/>
  <c r="I1054" i="1"/>
  <c r="J1046" i="1"/>
  <c r="K1046" i="1"/>
  <c r="I1046" i="1"/>
  <c r="J1037" i="1"/>
  <c r="K1037" i="1"/>
  <c r="I1037" i="1"/>
  <c r="J1033" i="1"/>
  <c r="K1033" i="1"/>
  <c r="I1033" i="1"/>
  <c r="J1030" i="1"/>
  <c r="K1030" i="1"/>
  <c r="I1030" i="1"/>
  <c r="J1029" i="1"/>
  <c r="K1029" i="1"/>
  <c r="I1029" i="1"/>
  <c r="J1026" i="1"/>
  <c r="K1026" i="1"/>
  <c r="I1026" i="1"/>
  <c r="J1025" i="1"/>
  <c r="K1025" i="1"/>
  <c r="I1025" i="1"/>
  <c r="J1022" i="1"/>
  <c r="K1022" i="1"/>
  <c r="I1022" i="1"/>
  <c r="J1021" i="1"/>
  <c r="K1021" i="1"/>
  <c r="I1021" i="1"/>
  <c r="J1019" i="1"/>
  <c r="K1019" i="1"/>
  <c r="I1019" i="1"/>
  <c r="J1018" i="1"/>
  <c r="K1018" i="1"/>
  <c r="I1018" i="1"/>
  <c r="J1017" i="1"/>
  <c r="K1017" i="1"/>
  <c r="I1017" i="1"/>
  <c r="J1016" i="1"/>
  <c r="K1016" i="1"/>
  <c r="I1016" i="1"/>
  <c r="J923" i="1"/>
  <c r="K923" i="1"/>
  <c r="I923" i="1"/>
  <c r="J916" i="1"/>
  <c r="K916" i="1"/>
  <c r="I916" i="1"/>
  <c r="J902" i="1"/>
  <c r="K902" i="1"/>
  <c r="I902" i="1"/>
  <c r="J896" i="1"/>
  <c r="K896" i="1"/>
  <c r="I896" i="1"/>
  <c r="J882" i="1"/>
  <c r="K882" i="1"/>
  <c r="I882" i="1"/>
  <c r="J872" i="1"/>
  <c r="K872" i="1"/>
  <c r="I872" i="1"/>
  <c r="J871" i="1"/>
  <c r="K871" i="1"/>
  <c r="I871" i="1"/>
  <c r="J857" i="1"/>
  <c r="K857" i="1"/>
  <c r="I857" i="1"/>
  <c r="J848" i="1"/>
  <c r="K848" i="1"/>
  <c r="I848" i="1"/>
  <c r="J839" i="1"/>
  <c r="K839" i="1"/>
  <c r="I839" i="1"/>
  <c r="J830" i="1"/>
  <c r="K830" i="1"/>
  <c r="I830" i="1"/>
  <c r="M827" i="1"/>
  <c r="N827" i="1"/>
  <c r="L827" i="1"/>
  <c r="J827" i="1"/>
  <c r="K827" i="1"/>
  <c r="I827" i="1"/>
  <c r="J820" i="1"/>
  <c r="K820" i="1"/>
  <c r="I820" i="1"/>
  <c r="J818" i="1"/>
  <c r="K818" i="1"/>
  <c r="I818" i="1"/>
  <c r="J811" i="1"/>
  <c r="K811" i="1"/>
  <c r="I811" i="1"/>
  <c r="J810" i="1"/>
  <c r="K810" i="1"/>
  <c r="I810" i="1"/>
  <c r="J804" i="1"/>
  <c r="K804" i="1"/>
  <c r="I804" i="1"/>
  <c r="J801" i="1"/>
  <c r="K801" i="1"/>
  <c r="I801" i="1"/>
  <c r="J800" i="1"/>
  <c r="K800" i="1"/>
  <c r="I800" i="1"/>
  <c r="M799" i="1"/>
  <c r="N799" i="1"/>
  <c r="L799" i="1"/>
  <c r="J799" i="1"/>
  <c r="K799" i="1"/>
  <c r="I799" i="1"/>
  <c r="J791" i="1"/>
  <c r="K791" i="1"/>
  <c r="I791" i="1"/>
  <c r="J790" i="1"/>
  <c r="K790" i="1"/>
  <c r="I790" i="1"/>
  <c r="J789" i="1"/>
  <c r="K789" i="1"/>
  <c r="I789" i="1"/>
  <c r="J787" i="1"/>
  <c r="K787" i="1"/>
  <c r="I787" i="1"/>
  <c r="J786" i="1"/>
  <c r="K786" i="1"/>
  <c r="I786" i="1"/>
  <c r="J785" i="1"/>
  <c r="K785" i="1"/>
  <c r="I785" i="1"/>
  <c r="J784" i="1"/>
  <c r="K784" i="1"/>
  <c r="I784" i="1"/>
  <c r="J782" i="1"/>
  <c r="K782" i="1"/>
  <c r="I782" i="1"/>
  <c r="J781" i="1"/>
  <c r="K781" i="1"/>
  <c r="I781" i="1"/>
  <c r="J780" i="1"/>
  <c r="K780" i="1"/>
  <c r="I780" i="1"/>
  <c r="J779" i="1"/>
  <c r="K779" i="1"/>
  <c r="I779" i="1"/>
  <c r="J778" i="1"/>
  <c r="K778" i="1"/>
  <c r="I778" i="1"/>
  <c r="J777" i="1"/>
  <c r="K777" i="1"/>
  <c r="I777" i="1"/>
  <c r="J776" i="1"/>
  <c r="K776" i="1"/>
  <c r="I776" i="1"/>
  <c r="J775" i="1"/>
  <c r="K775" i="1"/>
  <c r="I775" i="1"/>
  <c r="J774" i="1"/>
  <c r="K774" i="1"/>
  <c r="I774" i="1"/>
  <c r="J773" i="1"/>
  <c r="K773" i="1"/>
  <c r="I773" i="1"/>
  <c r="J772" i="1"/>
  <c r="K772" i="1"/>
  <c r="I772" i="1"/>
  <c r="J771" i="1"/>
  <c r="K771" i="1"/>
  <c r="I771" i="1"/>
  <c r="J770" i="1"/>
  <c r="K770" i="1"/>
  <c r="I770" i="1"/>
  <c r="J769" i="1"/>
  <c r="K769" i="1"/>
  <c r="I769" i="1"/>
  <c r="J763" i="1"/>
  <c r="K763" i="1"/>
  <c r="I763" i="1"/>
  <c r="J762" i="1"/>
  <c r="K762" i="1"/>
  <c r="I762" i="1"/>
  <c r="J761" i="1"/>
  <c r="K761" i="1"/>
  <c r="I761" i="1"/>
  <c r="J760" i="1"/>
  <c r="K760" i="1"/>
  <c r="I760" i="1"/>
  <c r="J758" i="1"/>
  <c r="K758" i="1"/>
  <c r="I758" i="1"/>
  <c r="J756" i="1"/>
  <c r="K756" i="1"/>
  <c r="I756" i="1"/>
  <c r="J755" i="1"/>
  <c r="K755" i="1"/>
  <c r="I755" i="1"/>
  <c r="J754" i="1"/>
  <c r="K754" i="1"/>
  <c r="I754" i="1"/>
  <c r="J752" i="1"/>
  <c r="K752" i="1"/>
  <c r="I752" i="1"/>
  <c r="J751" i="1"/>
  <c r="K751" i="1"/>
  <c r="I751" i="1"/>
  <c r="J26" i="1"/>
  <c r="K26" i="1"/>
  <c r="I26" i="1"/>
  <c r="J16" i="1"/>
  <c r="K16" i="1"/>
  <c r="I16" i="1"/>
  <c r="J14" i="1"/>
  <c r="K14" i="1"/>
  <c r="I14" i="1"/>
  <c r="J13" i="1"/>
  <c r="K13" i="1"/>
  <c r="I13" i="1"/>
  <c r="J12" i="1"/>
  <c r="K12" i="1"/>
  <c r="I12" i="1"/>
  <c r="M11" i="1"/>
  <c r="N11" i="1"/>
  <c r="L11" i="1"/>
  <c r="J11" i="1"/>
  <c r="K11" i="1"/>
  <c r="I11" i="1"/>
  <c r="J10" i="1"/>
  <c r="K10" i="1"/>
  <c r="I10" i="1"/>
  <c r="J9" i="1"/>
  <c r="K9" i="1"/>
  <c r="I9" i="1"/>
  <c r="J8" i="1"/>
  <c r="K8" i="1"/>
  <c r="I8" i="1"/>
  <c r="J7" i="1"/>
  <c r="K7" i="1"/>
  <c r="I7" i="1"/>
  <c r="J6" i="1"/>
  <c r="K6" i="1"/>
  <c r="I6" i="1"/>
  <c r="J5" i="1"/>
  <c r="K5" i="1"/>
  <c r="I5" i="1"/>
  <c r="J4" i="1"/>
  <c r="K4" i="1"/>
  <c r="I4" i="1"/>
  <c r="M3" i="1"/>
  <c r="N3" i="1"/>
  <c r="L3" i="1"/>
  <c r="J3" i="1"/>
  <c r="K3" i="1"/>
  <c r="I3" i="1"/>
  <c r="J2" i="1"/>
  <c r="K2" i="1"/>
  <c r="I2" i="1"/>
  <c r="E11" i="23" l="1"/>
  <c r="F11" i="23"/>
  <c r="G11" i="23"/>
  <c r="H11" i="23"/>
  <c r="I11" i="23"/>
  <c r="J11" i="23"/>
  <c r="K11" i="23"/>
  <c r="L11" i="23"/>
  <c r="M11" i="23"/>
  <c r="E12" i="23"/>
  <c r="F12" i="23"/>
  <c r="G12" i="23"/>
  <c r="H12" i="23"/>
  <c r="I12" i="23"/>
  <c r="J12" i="23"/>
  <c r="K12" i="23"/>
  <c r="L12" i="23"/>
  <c r="M12" i="23"/>
  <c r="E13" i="23"/>
  <c r="F13" i="23"/>
  <c r="G13" i="23"/>
  <c r="H13" i="23"/>
  <c r="I13" i="23"/>
  <c r="J13" i="23"/>
  <c r="K13" i="23"/>
  <c r="L13" i="23"/>
  <c r="M13" i="23"/>
  <c r="E14" i="23"/>
  <c r="F14" i="23"/>
  <c r="G14" i="23"/>
  <c r="H14" i="23"/>
  <c r="I14" i="23"/>
  <c r="J14" i="23"/>
  <c r="K14" i="23"/>
  <c r="L14" i="23"/>
  <c r="M14" i="23"/>
  <c r="E15" i="23"/>
  <c r="F15" i="23"/>
  <c r="G15" i="23"/>
  <c r="H15" i="23"/>
  <c r="I15" i="23"/>
  <c r="J15" i="23"/>
  <c r="K15" i="23"/>
  <c r="L15" i="23"/>
  <c r="M15" i="23"/>
  <c r="E16" i="23"/>
  <c r="F16" i="23"/>
  <c r="G16" i="23"/>
  <c r="H16" i="23"/>
  <c r="I16" i="23"/>
  <c r="J16" i="23"/>
  <c r="K16" i="23"/>
  <c r="L16" i="23"/>
  <c r="M16" i="23"/>
  <c r="E17" i="23"/>
  <c r="F17" i="23"/>
  <c r="G17" i="23"/>
  <c r="H17" i="23"/>
  <c r="I17" i="23"/>
  <c r="J17" i="23"/>
  <c r="K17" i="23"/>
  <c r="L17" i="23"/>
  <c r="M17" i="23"/>
  <c r="E18" i="23"/>
  <c r="F18" i="23"/>
  <c r="G18" i="23"/>
  <c r="H18" i="23"/>
  <c r="I18" i="23"/>
  <c r="J18" i="23"/>
  <c r="K18" i="23"/>
  <c r="L18" i="23"/>
  <c r="M18" i="23"/>
  <c r="E19" i="23"/>
  <c r="F19" i="23"/>
  <c r="G19" i="23"/>
  <c r="H19" i="23"/>
  <c r="I19" i="23"/>
  <c r="J19" i="23"/>
  <c r="K19" i="23"/>
  <c r="L19" i="23"/>
  <c r="M19" i="23"/>
  <c r="E20" i="23"/>
  <c r="F20" i="23"/>
  <c r="G20" i="23"/>
  <c r="H20" i="23"/>
  <c r="I20" i="23"/>
  <c r="J20" i="23"/>
  <c r="K20" i="23"/>
  <c r="L20" i="23"/>
  <c r="M20" i="23"/>
  <c r="E21" i="23"/>
  <c r="F21" i="23"/>
  <c r="G21" i="23"/>
  <c r="H21" i="23"/>
  <c r="I21" i="23"/>
  <c r="J21" i="23"/>
  <c r="K21" i="23"/>
  <c r="L21" i="23"/>
  <c r="M21" i="23"/>
  <c r="E22" i="23"/>
  <c r="F22" i="23"/>
  <c r="G22" i="23"/>
  <c r="H22" i="23"/>
  <c r="I22" i="23"/>
  <c r="J22" i="23"/>
  <c r="K22" i="23"/>
  <c r="L22" i="23"/>
  <c r="M22" i="23"/>
  <c r="E23" i="23"/>
  <c r="F23" i="23"/>
  <c r="G23" i="23"/>
  <c r="H23" i="23"/>
  <c r="I23" i="23"/>
  <c r="J23" i="23"/>
  <c r="K23" i="23"/>
  <c r="L23" i="23"/>
  <c r="M23" i="23"/>
  <c r="E24" i="23"/>
  <c r="F24" i="23"/>
  <c r="G24" i="23"/>
  <c r="H24" i="23"/>
  <c r="I24" i="23"/>
  <c r="J24" i="23"/>
  <c r="K24" i="23"/>
  <c r="L24" i="23"/>
  <c r="M24" i="23"/>
  <c r="E25" i="23"/>
  <c r="F25" i="23"/>
  <c r="G25" i="23"/>
  <c r="H25" i="23"/>
  <c r="I25" i="23"/>
  <c r="J25" i="23"/>
  <c r="K25" i="23"/>
  <c r="L25" i="23"/>
  <c r="M25" i="23"/>
  <c r="E26" i="23"/>
  <c r="F26" i="23"/>
  <c r="G26" i="23"/>
  <c r="H26" i="23"/>
  <c r="I26" i="23"/>
  <c r="J26" i="23"/>
  <c r="K26" i="23"/>
  <c r="L26" i="23"/>
  <c r="M26" i="23"/>
  <c r="E27" i="23"/>
  <c r="F27" i="23"/>
  <c r="G27" i="23"/>
  <c r="H27" i="23"/>
  <c r="I27" i="23"/>
  <c r="J27" i="23"/>
  <c r="K27" i="23"/>
  <c r="L27" i="23"/>
  <c r="M27" i="23"/>
  <c r="E28" i="23"/>
  <c r="F28" i="23"/>
  <c r="G28" i="23"/>
  <c r="H28" i="23"/>
  <c r="I28" i="23"/>
  <c r="J28" i="23"/>
  <c r="K28" i="23"/>
  <c r="L28" i="23"/>
  <c r="M28" i="23"/>
  <c r="E29" i="23"/>
  <c r="F29" i="23"/>
  <c r="G29" i="23"/>
  <c r="H29" i="23"/>
  <c r="I29" i="23"/>
  <c r="J29" i="23"/>
  <c r="K29" i="23"/>
  <c r="L29" i="23"/>
  <c r="M29" i="23"/>
  <c r="E30" i="23"/>
  <c r="F30" i="23"/>
  <c r="G30" i="23"/>
  <c r="H30" i="23"/>
  <c r="I30" i="23"/>
  <c r="J30" i="23"/>
  <c r="K30" i="23"/>
  <c r="L30" i="23"/>
  <c r="M30" i="23"/>
  <c r="E31" i="23"/>
  <c r="F31" i="23"/>
  <c r="G31" i="23"/>
  <c r="H31" i="23"/>
  <c r="I31" i="23"/>
  <c r="J31" i="23"/>
  <c r="K31" i="23"/>
  <c r="L31" i="23"/>
  <c r="M31" i="23"/>
  <c r="E32" i="23"/>
  <c r="F32" i="23"/>
  <c r="G32" i="23"/>
  <c r="H32" i="23"/>
  <c r="I32" i="23"/>
  <c r="J32" i="23"/>
  <c r="K32" i="23"/>
  <c r="L32" i="23"/>
  <c r="M32" i="23"/>
  <c r="E33" i="23"/>
  <c r="F33" i="23"/>
  <c r="G33" i="23"/>
  <c r="H33" i="23"/>
  <c r="I33" i="23"/>
  <c r="J33" i="23"/>
  <c r="K33" i="23"/>
  <c r="L33" i="23"/>
  <c r="M33" i="23"/>
  <c r="E34" i="23"/>
  <c r="F34" i="23"/>
  <c r="G34" i="23"/>
  <c r="H34" i="23"/>
  <c r="I34" i="23"/>
  <c r="J34" i="23"/>
  <c r="K34" i="23"/>
  <c r="L34" i="23"/>
  <c r="M34" i="23"/>
  <c r="E35" i="23"/>
  <c r="F35" i="23"/>
  <c r="G35" i="23"/>
  <c r="H35" i="23"/>
  <c r="I35" i="23"/>
  <c r="J35" i="23"/>
  <c r="K35" i="23"/>
  <c r="L35" i="23"/>
  <c r="M35" i="23"/>
  <c r="E36" i="23"/>
  <c r="F36" i="23"/>
  <c r="G36" i="23"/>
  <c r="H36" i="23"/>
  <c r="I36" i="23"/>
  <c r="J36" i="23"/>
  <c r="K36" i="23"/>
  <c r="L36" i="23"/>
  <c r="M36" i="23"/>
  <c r="E37" i="23"/>
  <c r="F37" i="23"/>
  <c r="G37" i="23"/>
  <c r="H37" i="23"/>
  <c r="I37" i="23"/>
  <c r="J37" i="23"/>
  <c r="K37" i="23"/>
  <c r="L37" i="23"/>
  <c r="M37" i="23"/>
  <c r="E38" i="23"/>
  <c r="F38" i="23"/>
  <c r="G38" i="23"/>
  <c r="H38" i="23"/>
  <c r="I38" i="23"/>
  <c r="J38" i="23"/>
  <c r="K38" i="23"/>
  <c r="L38" i="23"/>
  <c r="M38" i="23"/>
  <c r="E39" i="23"/>
  <c r="F39" i="23"/>
  <c r="G39" i="23"/>
  <c r="H39" i="23"/>
  <c r="I39" i="23"/>
  <c r="J39" i="23"/>
  <c r="K39" i="23"/>
  <c r="L39" i="23"/>
  <c r="M39" i="23"/>
  <c r="E40" i="23"/>
  <c r="F40" i="23"/>
  <c r="G40" i="23"/>
  <c r="H40" i="23"/>
  <c r="I40" i="23"/>
  <c r="J40" i="23"/>
  <c r="K40" i="23"/>
  <c r="L40" i="23"/>
  <c r="M40" i="23"/>
  <c r="E41" i="23"/>
  <c r="F41" i="23"/>
  <c r="G41" i="23"/>
  <c r="H41" i="23"/>
  <c r="I41" i="23"/>
  <c r="J41" i="23"/>
  <c r="K41" i="23"/>
  <c r="L41" i="23"/>
  <c r="M41" i="23"/>
  <c r="E42" i="23"/>
  <c r="F42" i="23"/>
  <c r="G42" i="23"/>
  <c r="H42" i="23"/>
  <c r="I42" i="23"/>
  <c r="J42" i="23"/>
  <c r="K42" i="23"/>
  <c r="L42" i="23"/>
  <c r="M42" i="23"/>
  <c r="E43" i="23"/>
  <c r="F43" i="23"/>
  <c r="G43" i="23"/>
  <c r="H43" i="23"/>
  <c r="I43" i="23"/>
  <c r="J43" i="23"/>
  <c r="K43" i="23"/>
  <c r="L43" i="23"/>
  <c r="M43" i="23"/>
  <c r="E44" i="23"/>
  <c r="F44" i="23"/>
  <c r="G44" i="23"/>
  <c r="H44" i="23"/>
  <c r="I44" i="23"/>
  <c r="J44" i="23"/>
  <c r="K44" i="23"/>
  <c r="L44" i="23"/>
  <c r="M44" i="23"/>
  <c r="E45" i="23"/>
  <c r="F45" i="23"/>
  <c r="G45" i="23"/>
  <c r="H45" i="23"/>
  <c r="I45" i="23"/>
  <c r="J45" i="23"/>
  <c r="K45" i="23"/>
  <c r="L45" i="23"/>
  <c r="M45" i="23"/>
  <c r="E46" i="23"/>
  <c r="F46" i="23"/>
  <c r="G46" i="23"/>
  <c r="H46" i="23"/>
  <c r="I46" i="23"/>
  <c r="J46" i="23"/>
  <c r="K46" i="23"/>
  <c r="L46" i="23"/>
  <c r="M46" i="23"/>
  <c r="E47" i="23"/>
  <c r="F47" i="23"/>
  <c r="G47" i="23"/>
  <c r="H47" i="23"/>
  <c r="I47" i="23"/>
  <c r="J47" i="23"/>
  <c r="K47" i="23"/>
  <c r="L47" i="23"/>
  <c r="M47" i="23"/>
  <c r="E48" i="23"/>
  <c r="F48" i="23"/>
  <c r="G48" i="23"/>
  <c r="H48" i="23"/>
  <c r="I48" i="23"/>
  <c r="J48" i="23"/>
  <c r="K48" i="23"/>
  <c r="L48" i="23"/>
  <c r="M48" i="23"/>
  <c r="E49" i="23"/>
  <c r="F49" i="23"/>
  <c r="G49" i="23"/>
  <c r="H49" i="23"/>
  <c r="I49" i="23"/>
  <c r="J49" i="23"/>
  <c r="K49" i="23"/>
  <c r="L49" i="23"/>
  <c r="M49" i="23"/>
  <c r="E50" i="23"/>
  <c r="F50" i="23"/>
  <c r="G50" i="23"/>
  <c r="H50" i="23"/>
  <c r="I50" i="23"/>
  <c r="J50" i="23"/>
  <c r="K50" i="23"/>
  <c r="L50" i="23"/>
  <c r="M50" i="23"/>
  <c r="E51" i="23"/>
  <c r="F51" i="23"/>
  <c r="G51" i="23"/>
  <c r="H51" i="23"/>
  <c r="I51" i="23"/>
  <c r="J51" i="23"/>
  <c r="K51" i="23"/>
  <c r="L51" i="23"/>
  <c r="M51" i="23"/>
  <c r="E52" i="23"/>
  <c r="F52" i="23"/>
  <c r="G52" i="23"/>
  <c r="H52" i="23"/>
  <c r="I52" i="23"/>
  <c r="J52" i="23"/>
  <c r="K52" i="23"/>
  <c r="L52" i="23"/>
  <c r="M52" i="23"/>
  <c r="E53" i="23"/>
  <c r="F53" i="23"/>
  <c r="G53" i="23"/>
  <c r="H53" i="23"/>
  <c r="I53" i="23"/>
  <c r="J53" i="23"/>
  <c r="K53" i="23"/>
  <c r="L53" i="23"/>
  <c r="M53" i="23"/>
  <c r="E54" i="23"/>
  <c r="F54" i="23"/>
  <c r="G54" i="23"/>
  <c r="H54" i="23"/>
  <c r="I54" i="23"/>
  <c r="J54" i="23"/>
  <c r="K54" i="23"/>
  <c r="L54" i="23"/>
  <c r="M54" i="23"/>
  <c r="E55" i="23"/>
  <c r="F55" i="23"/>
  <c r="G55" i="23"/>
  <c r="H55" i="23"/>
  <c r="I55" i="23"/>
  <c r="J55" i="23"/>
  <c r="K55" i="23"/>
  <c r="L55" i="23"/>
  <c r="M55" i="23"/>
  <c r="E56" i="23"/>
  <c r="F56" i="23"/>
  <c r="G56" i="23"/>
  <c r="H56" i="23"/>
  <c r="I56" i="23"/>
  <c r="J56" i="23"/>
  <c r="K56" i="23"/>
  <c r="L56" i="23"/>
  <c r="M56" i="23"/>
  <c r="E57" i="23"/>
  <c r="F57" i="23"/>
  <c r="G57" i="23"/>
  <c r="H57" i="23"/>
  <c r="I57" i="23"/>
  <c r="J57" i="23"/>
  <c r="K57" i="23"/>
  <c r="L57" i="23"/>
  <c r="M57" i="23"/>
  <c r="E58" i="23"/>
  <c r="F58" i="23"/>
  <c r="G58" i="23"/>
  <c r="H58" i="23"/>
  <c r="I58" i="23"/>
  <c r="J58" i="23"/>
  <c r="K58" i="23"/>
  <c r="L58" i="23"/>
  <c r="M58" i="23"/>
  <c r="E59" i="23"/>
  <c r="F59" i="23"/>
  <c r="G59" i="23"/>
  <c r="H59" i="23"/>
  <c r="I59" i="23"/>
  <c r="J59" i="23"/>
  <c r="K59" i="23"/>
  <c r="L59" i="23"/>
  <c r="M59" i="23"/>
  <c r="E60" i="23"/>
  <c r="F60" i="23"/>
  <c r="G60" i="23"/>
  <c r="H60" i="23"/>
  <c r="I60" i="23"/>
  <c r="J60" i="23"/>
  <c r="K60" i="23"/>
  <c r="L60" i="23"/>
  <c r="M60" i="23"/>
  <c r="E61" i="23"/>
  <c r="F61" i="23"/>
  <c r="G61" i="23"/>
  <c r="H61" i="23"/>
  <c r="I61" i="23"/>
  <c r="J61" i="23"/>
  <c r="K61" i="23"/>
  <c r="L61" i="23"/>
  <c r="M61" i="23"/>
  <c r="E62" i="23"/>
  <c r="F62" i="23"/>
  <c r="G62" i="23"/>
  <c r="H62" i="23"/>
  <c r="I62" i="23"/>
  <c r="J62" i="23"/>
  <c r="K62" i="23"/>
  <c r="L62" i="23"/>
  <c r="M62" i="23"/>
  <c r="E63" i="23"/>
  <c r="F63" i="23"/>
  <c r="G63" i="23"/>
  <c r="H63" i="23"/>
  <c r="I63" i="23"/>
  <c r="J63" i="23"/>
  <c r="K63" i="23"/>
  <c r="L63" i="23"/>
  <c r="M63" i="23"/>
  <c r="E64" i="23"/>
  <c r="F64" i="23"/>
  <c r="G64" i="23"/>
  <c r="H64" i="23"/>
  <c r="I64" i="23"/>
  <c r="J64" i="23"/>
  <c r="K64" i="23"/>
  <c r="L64" i="23"/>
  <c r="M64" i="23"/>
  <c r="E65" i="23"/>
  <c r="F65" i="23"/>
  <c r="G65" i="23"/>
  <c r="H65" i="23"/>
  <c r="I65" i="23"/>
  <c r="J65" i="23"/>
  <c r="K65" i="23"/>
  <c r="L65" i="23"/>
  <c r="M65" i="23"/>
  <c r="E66" i="23"/>
  <c r="F66" i="23"/>
  <c r="G66" i="23"/>
  <c r="H66" i="23"/>
  <c r="I66" i="23"/>
  <c r="J66" i="23"/>
  <c r="K66" i="23"/>
  <c r="L66" i="23"/>
  <c r="M66" i="23"/>
  <c r="E67" i="23"/>
  <c r="F67" i="23"/>
  <c r="G67" i="23"/>
  <c r="H67" i="23"/>
  <c r="I67" i="23"/>
  <c r="J67" i="23"/>
  <c r="K67" i="23"/>
  <c r="L67" i="23"/>
  <c r="M67" i="23"/>
  <c r="E68" i="23"/>
  <c r="F68" i="23"/>
  <c r="G68" i="23"/>
  <c r="H68" i="23"/>
  <c r="I68" i="23"/>
  <c r="J68" i="23"/>
  <c r="K68" i="23"/>
  <c r="L68" i="23"/>
  <c r="M68" i="23"/>
  <c r="E69" i="23"/>
  <c r="F69" i="23"/>
  <c r="G69" i="23"/>
  <c r="H69" i="23"/>
  <c r="I69" i="23"/>
  <c r="J69" i="23"/>
  <c r="K69" i="23"/>
  <c r="L69" i="23"/>
  <c r="M69" i="23"/>
  <c r="E70" i="23"/>
  <c r="F70" i="23"/>
  <c r="G70" i="23"/>
  <c r="H70" i="23"/>
  <c r="I70" i="23"/>
  <c r="J70" i="23"/>
  <c r="K70" i="23"/>
  <c r="L70" i="23"/>
  <c r="M70" i="23"/>
  <c r="E71" i="23"/>
  <c r="F71" i="23"/>
  <c r="G71" i="23"/>
  <c r="H71" i="23"/>
  <c r="I71" i="23"/>
  <c r="J71" i="23"/>
  <c r="K71" i="23"/>
  <c r="L71" i="23"/>
  <c r="M71" i="23"/>
  <c r="E72" i="23"/>
  <c r="F72" i="23"/>
  <c r="G72" i="23"/>
  <c r="H72" i="23"/>
  <c r="I72" i="23"/>
  <c r="J72" i="23"/>
  <c r="K72" i="23"/>
  <c r="L72" i="23"/>
  <c r="M72" i="23"/>
  <c r="E73" i="23"/>
  <c r="F73" i="23"/>
  <c r="G73" i="23"/>
  <c r="H73" i="23"/>
  <c r="I73" i="23"/>
  <c r="J73" i="23"/>
  <c r="K73" i="23"/>
  <c r="L73" i="23"/>
  <c r="M73" i="23"/>
  <c r="E74" i="23"/>
  <c r="F74" i="23"/>
  <c r="G74" i="23"/>
  <c r="H74" i="23"/>
  <c r="I74" i="23"/>
  <c r="J74" i="23"/>
  <c r="K74" i="23"/>
  <c r="L74" i="23"/>
  <c r="M74" i="23"/>
  <c r="E75" i="23"/>
  <c r="F75" i="23"/>
  <c r="G75" i="23"/>
  <c r="H75" i="23"/>
  <c r="I75" i="23"/>
  <c r="J75" i="23"/>
  <c r="K75" i="23"/>
  <c r="L75" i="23"/>
  <c r="M75" i="23"/>
  <c r="E76" i="23"/>
  <c r="F76" i="23"/>
  <c r="G76" i="23"/>
  <c r="H76" i="23"/>
  <c r="I76" i="23"/>
  <c r="J76" i="23"/>
  <c r="K76" i="23"/>
  <c r="L76" i="23"/>
  <c r="M76" i="23"/>
  <c r="E77" i="23"/>
  <c r="F77" i="23"/>
  <c r="G77" i="23"/>
  <c r="H77" i="23"/>
  <c r="I77" i="23"/>
  <c r="J77" i="23"/>
  <c r="K77" i="23"/>
  <c r="L77" i="23"/>
  <c r="M77" i="23"/>
  <c r="E78" i="23"/>
  <c r="F78" i="23"/>
  <c r="G78" i="23"/>
  <c r="H78" i="23"/>
  <c r="I78" i="23"/>
  <c r="J78" i="23"/>
  <c r="K78" i="23"/>
  <c r="L78" i="23"/>
  <c r="M78" i="23"/>
  <c r="E79" i="23"/>
  <c r="F79" i="23"/>
  <c r="G79" i="23"/>
  <c r="H79" i="23"/>
  <c r="I79" i="23"/>
  <c r="J79" i="23"/>
  <c r="K79" i="23"/>
  <c r="L79" i="23"/>
  <c r="M79" i="23"/>
  <c r="E80" i="23"/>
  <c r="F80" i="23"/>
  <c r="G80" i="23"/>
  <c r="H80" i="23"/>
  <c r="I80" i="23"/>
  <c r="J80" i="23"/>
  <c r="K80" i="23"/>
  <c r="L80" i="23"/>
  <c r="M80" i="23"/>
  <c r="E81" i="23"/>
  <c r="F81" i="23"/>
  <c r="G81" i="23"/>
  <c r="H81" i="23"/>
  <c r="I81" i="23"/>
  <c r="J81" i="23"/>
  <c r="K81" i="23"/>
  <c r="L81" i="23"/>
  <c r="M81" i="23"/>
  <c r="E82" i="23"/>
  <c r="F82" i="23"/>
  <c r="G82" i="23"/>
  <c r="H82" i="23"/>
  <c r="I82" i="23"/>
  <c r="J82" i="23"/>
  <c r="K82" i="23"/>
  <c r="L82" i="23"/>
  <c r="M82" i="23"/>
  <c r="E83" i="23"/>
  <c r="F83" i="23"/>
  <c r="G83" i="23"/>
  <c r="H83" i="23"/>
  <c r="I83" i="23"/>
  <c r="J83" i="23"/>
  <c r="K83" i="23"/>
  <c r="L83" i="23"/>
  <c r="M83" i="23"/>
  <c r="E84" i="23"/>
  <c r="F84" i="23"/>
  <c r="G84" i="23"/>
  <c r="H84" i="23"/>
  <c r="I84" i="23"/>
  <c r="J84" i="23"/>
  <c r="K84" i="23"/>
  <c r="L84" i="23"/>
  <c r="M84" i="23"/>
  <c r="E85" i="23"/>
  <c r="F85" i="23"/>
  <c r="G85" i="23"/>
  <c r="H85" i="23"/>
  <c r="I85" i="23"/>
  <c r="J85" i="23"/>
  <c r="K85" i="23"/>
  <c r="L85" i="23"/>
  <c r="M85" i="23"/>
  <c r="E86" i="23"/>
  <c r="F86" i="23"/>
  <c r="G86" i="23"/>
  <c r="H86" i="23"/>
  <c r="I86" i="23"/>
  <c r="J86" i="23"/>
  <c r="K86" i="23"/>
  <c r="L86" i="23"/>
  <c r="M86" i="23"/>
  <c r="E87" i="23"/>
  <c r="F87" i="23"/>
  <c r="G87" i="23"/>
  <c r="H87" i="23"/>
  <c r="I87" i="23"/>
  <c r="J87" i="23"/>
  <c r="K87" i="23"/>
  <c r="L87" i="23"/>
  <c r="M87" i="23"/>
  <c r="E88" i="23"/>
  <c r="F88" i="23"/>
  <c r="G88" i="23"/>
  <c r="H88" i="23"/>
  <c r="I88" i="23"/>
  <c r="J88" i="23"/>
  <c r="K88" i="23"/>
  <c r="L88" i="23"/>
  <c r="M88" i="23"/>
  <c r="E89" i="23"/>
  <c r="F89" i="23"/>
  <c r="G89" i="23"/>
  <c r="H89" i="23"/>
  <c r="I89" i="23"/>
  <c r="J89" i="23"/>
  <c r="K89" i="23"/>
  <c r="L89" i="23"/>
  <c r="M89" i="23"/>
  <c r="E90" i="23"/>
  <c r="F90" i="23"/>
  <c r="G90" i="23"/>
  <c r="H90" i="23"/>
  <c r="I90" i="23"/>
  <c r="J90" i="23"/>
  <c r="K90" i="23"/>
  <c r="L90" i="23"/>
  <c r="M90" i="23"/>
  <c r="E91" i="23"/>
  <c r="F91" i="23"/>
  <c r="G91" i="23"/>
  <c r="H91" i="23"/>
  <c r="I91" i="23"/>
  <c r="J91" i="23"/>
  <c r="K91" i="23"/>
  <c r="L91" i="23"/>
  <c r="M91" i="23"/>
  <c r="E92" i="23"/>
  <c r="F92" i="23"/>
  <c r="G92" i="23"/>
  <c r="H92" i="23"/>
  <c r="I92" i="23"/>
  <c r="J92" i="23"/>
  <c r="K92" i="23"/>
  <c r="L92" i="23"/>
  <c r="M92" i="23"/>
  <c r="E93" i="23"/>
  <c r="F93" i="23"/>
  <c r="G93" i="23"/>
  <c r="H93" i="23"/>
  <c r="I93" i="23"/>
  <c r="J93" i="23"/>
  <c r="K93" i="23"/>
  <c r="L93" i="23"/>
  <c r="M93" i="23"/>
  <c r="E94" i="23"/>
  <c r="F94" i="23"/>
  <c r="G94" i="23"/>
  <c r="H94" i="23"/>
  <c r="I94" i="23"/>
  <c r="J94" i="23"/>
  <c r="K94" i="23"/>
  <c r="L94" i="23"/>
  <c r="M94" i="23"/>
  <c r="E95" i="23"/>
  <c r="F95" i="23"/>
  <c r="G95" i="23"/>
  <c r="H95" i="23"/>
  <c r="I95" i="23"/>
  <c r="J95" i="23"/>
  <c r="K95" i="23"/>
  <c r="L95" i="23"/>
  <c r="M95" i="23"/>
  <c r="E96" i="23"/>
  <c r="F96" i="23"/>
  <c r="G96" i="23"/>
  <c r="H96" i="23"/>
  <c r="I96" i="23"/>
  <c r="J96" i="23"/>
  <c r="K96" i="23"/>
  <c r="L96" i="23"/>
  <c r="M96" i="23"/>
  <c r="E97" i="23"/>
  <c r="F97" i="23"/>
  <c r="G97" i="23"/>
  <c r="H97" i="23"/>
  <c r="I97" i="23"/>
  <c r="J97" i="23"/>
  <c r="K97" i="23"/>
  <c r="L97" i="23"/>
  <c r="M97" i="23"/>
  <c r="E98" i="23"/>
  <c r="F98" i="23"/>
  <c r="G98" i="23"/>
  <c r="H98" i="23"/>
  <c r="I98" i="23"/>
  <c r="J98" i="23"/>
  <c r="K98" i="23"/>
  <c r="L98" i="23"/>
  <c r="M98" i="23"/>
  <c r="E99" i="23"/>
  <c r="F99" i="23"/>
  <c r="G99" i="23"/>
  <c r="H99" i="23"/>
  <c r="I99" i="23"/>
  <c r="J99" i="23"/>
  <c r="K99" i="23"/>
  <c r="L99" i="23"/>
  <c r="M99" i="23"/>
  <c r="E100" i="23"/>
  <c r="F100" i="23"/>
  <c r="G100" i="23"/>
  <c r="H100" i="23"/>
  <c r="I100" i="23"/>
  <c r="J100" i="23"/>
  <c r="K100" i="23"/>
  <c r="L100" i="23"/>
  <c r="M100" i="23"/>
  <c r="E101" i="23"/>
  <c r="F101" i="23"/>
  <c r="G101" i="23"/>
  <c r="H101" i="23"/>
  <c r="I101" i="23"/>
  <c r="J101" i="23"/>
  <c r="K101" i="23"/>
  <c r="L101" i="23"/>
  <c r="M101" i="23"/>
  <c r="E102" i="23"/>
  <c r="F102" i="23"/>
  <c r="G102" i="23"/>
  <c r="H102" i="23"/>
  <c r="I102" i="23"/>
  <c r="J102" i="23"/>
  <c r="K102" i="23"/>
  <c r="L102" i="23"/>
  <c r="M102" i="23"/>
  <c r="E103" i="23"/>
  <c r="F103" i="23"/>
  <c r="G103" i="23"/>
  <c r="H103" i="23"/>
  <c r="I103" i="23"/>
  <c r="J103" i="23"/>
  <c r="K103" i="23"/>
  <c r="L103" i="23"/>
  <c r="M103" i="23"/>
  <c r="E104" i="23"/>
  <c r="F104" i="23"/>
  <c r="G104" i="23"/>
  <c r="H104" i="23"/>
  <c r="I104" i="23"/>
  <c r="J104" i="23"/>
  <c r="K104" i="23"/>
  <c r="L104" i="23"/>
  <c r="M104" i="23"/>
  <c r="E105" i="23"/>
  <c r="F105" i="23"/>
  <c r="G105" i="23"/>
  <c r="H105" i="23"/>
  <c r="I105" i="23"/>
  <c r="J105" i="23"/>
  <c r="K105" i="23"/>
  <c r="L105" i="23"/>
  <c r="M105" i="23"/>
  <c r="E106" i="23"/>
  <c r="F106" i="23"/>
  <c r="G106" i="23"/>
  <c r="H106" i="23"/>
  <c r="I106" i="23"/>
  <c r="J106" i="23"/>
  <c r="K106" i="23"/>
  <c r="L106" i="23"/>
  <c r="M106" i="23"/>
  <c r="E107" i="23"/>
  <c r="F107" i="23"/>
  <c r="G107" i="23"/>
  <c r="H107" i="23"/>
  <c r="I107" i="23"/>
  <c r="J107" i="23"/>
  <c r="K107" i="23"/>
  <c r="L107" i="23"/>
  <c r="M107" i="23"/>
  <c r="E108" i="23"/>
  <c r="F108" i="23"/>
  <c r="G108" i="23"/>
  <c r="H108" i="23"/>
  <c r="I108" i="23"/>
  <c r="J108" i="23"/>
  <c r="K108" i="23"/>
  <c r="L108" i="23"/>
  <c r="M108" i="23"/>
  <c r="E109" i="23"/>
  <c r="F109" i="23"/>
  <c r="G109" i="23"/>
  <c r="H109" i="23"/>
  <c r="I109" i="23"/>
  <c r="J109" i="23"/>
  <c r="K109" i="23"/>
  <c r="L109" i="23"/>
  <c r="M109" i="23"/>
  <c r="E110" i="23"/>
  <c r="F110" i="23"/>
  <c r="G110" i="23"/>
  <c r="H110" i="23"/>
  <c r="I110" i="23"/>
  <c r="J110" i="23"/>
  <c r="K110" i="23"/>
  <c r="L110" i="23"/>
  <c r="M110" i="23"/>
  <c r="E111" i="23"/>
  <c r="F111" i="23"/>
  <c r="G111" i="23"/>
  <c r="H111" i="23"/>
  <c r="I111" i="23"/>
  <c r="J111" i="23"/>
  <c r="K111" i="23"/>
  <c r="L111" i="23"/>
  <c r="M111" i="23"/>
  <c r="E112" i="23"/>
  <c r="F112" i="23"/>
  <c r="G112" i="23"/>
  <c r="H112" i="23"/>
  <c r="I112" i="23"/>
  <c r="J112" i="23"/>
  <c r="K112" i="23"/>
  <c r="L112" i="23"/>
  <c r="M112" i="23"/>
  <c r="E113" i="23"/>
  <c r="F113" i="23"/>
  <c r="G113" i="23"/>
  <c r="H113" i="23"/>
  <c r="I113" i="23"/>
  <c r="J113" i="23"/>
  <c r="K113" i="23"/>
  <c r="L113" i="23"/>
  <c r="M113" i="23"/>
  <c r="E114" i="23"/>
  <c r="F114" i="23"/>
  <c r="G114" i="23"/>
  <c r="H114" i="23"/>
  <c r="I114" i="23"/>
  <c r="J114" i="23"/>
  <c r="K114" i="23"/>
  <c r="L114" i="23"/>
  <c r="M114" i="23"/>
  <c r="E115" i="23"/>
  <c r="F115" i="23"/>
  <c r="G115" i="23"/>
  <c r="H115" i="23"/>
  <c r="I115" i="23"/>
  <c r="J115" i="23"/>
  <c r="K115" i="23"/>
  <c r="L115" i="23"/>
  <c r="M115" i="23"/>
  <c r="E116" i="23"/>
  <c r="F116" i="23"/>
  <c r="G116" i="23"/>
  <c r="H116" i="23"/>
  <c r="I116" i="23"/>
  <c r="J116" i="23"/>
  <c r="K116" i="23"/>
  <c r="L116" i="23"/>
  <c r="M116" i="23"/>
  <c r="E117" i="23"/>
  <c r="F117" i="23"/>
  <c r="G117" i="23"/>
  <c r="H117" i="23"/>
  <c r="I117" i="23"/>
  <c r="J117" i="23"/>
  <c r="K117" i="23"/>
  <c r="L117" i="23"/>
  <c r="M117" i="23"/>
  <c r="E118" i="23"/>
  <c r="F118" i="23"/>
  <c r="G118" i="23"/>
  <c r="H118" i="23"/>
  <c r="I118" i="23"/>
  <c r="J118" i="23"/>
  <c r="K118" i="23"/>
  <c r="L118" i="23"/>
  <c r="M118" i="23"/>
  <c r="E119" i="23"/>
  <c r="F119" i="23"/>
  <c r="G119" i="23"/>
  <c r="H119" i="23"/>
  <c r="I119" i="23"/>
  <c r="J119" i="23"/>
  <c r="K119" i="23"/>
  <c r="L119" i="23"/>
  <c r="M119" i="23"/>
  <c r="E120" i="23"/>
  <c r="F120" i="23"/>
  <c r="G120" i="23"/>
  <c r="H120" i="23"/>
  <c r="I120" i="23"/>
  <c r="J120" i="23"/>
  <c r="K120" i="23"/>
  <c r="L120" i="23"/>
  <c r="M120" i="23"/>
  <c r="E121" i="23"/>
  <c r="F121" i="23"/>
  <c r="G121" i="23"/>
  <c r="H121" i="23"/>
  <c r="I121" i="23"/>
  <c r="J121" i="23"/>
  <c r="K121" i="23"/>
  <c r="L121" i="23"/>
  <c r="M121" i="23"/>
  <c r="E122" i="23"/>
  <c r="F122" i="23"/>
  <c r="G122" i="23"/>
  <c r="H122" i="23"/>
  <c r="I122" i="23"/>
  <c r="J122" i="23"/>
  <c r="K122" i="23"/>
  <c r="L122" i="23"/>
  <c r="M122" i="23"/>
  <c r="E123" i="23"/>
  <c r="F123" i="23"/>
  <c r="G123" i="23"/>
  <c r="H123" i="23"/>
  <c r="I123" i="23"/>
  <c r="J123" i="23"/>
  <c r="K123" i="23"/>
  <c r="L123" i="23"/>
  <c r="M123" i="23"/>
  <c r="E124" i="23"/>
  <c r="F124" i="23"/>
  <c r="G124" i="23"/>
  <c r="H124" i="23"/>
  <c r="I124" i="23"/>
  <c r="J124" i="23"/>
  <c r="K124" i="23"/>
  <c r="L124" i="23"/>
  <c r="M124" i="23"/>
  <c r="E125" i="23"/>
  <c r="F125" i="23"/>
  <c r="G125" i="23"/>
  <c r="H125" i="23"/>
  <c r="I125" i="23"/>
  <c r="J125" i="23"/>
  <c r="K125" i="23"/>
  <c r="L125" i="23"/>
  <c r="M125" i="23"/>
  <c r="E126" i="23"/>
  <c r="F126" i="23"/>
  <c r="G126" i="23"/>
  <c r="H126" i="23"/>
  <c r="I126" i="23"/>
  <c r="J126" i="23"/>
  <c r="K126" i="23"/>
  <c r="L126" i="23"/>
  <c r="M126" i="23"/>
  <c r="E127" i="23"/>
  <c r="F127" i="23"/>
  <c r="G127" i="23"/>
  <c r="H127" i="23"/>
  <c r="I127" i="23"/>
  <c r="J127" i="23"/>
  <c r="K127" i="23"/>
  <c r="L127" i="23"/>
  <c r="M127" i="23"/>
  <c r="E128" i="23"/>
  <c r="F128" i="23"/>
  <c r="G128" i="23"/>
  <c r="H128" i="23"/>
  <c r="I128" i="23"/>
  <c r="J128" i="23"/>
  <c r="K128" i="23"/>
  <c r="L128" i="23"/>
  <c r="M128" i="23"/>
  <c r="E129" i="23"/>
  <c r="F129" i="23"/>
  <c r="G129" i="23"/>
  <c r="H129" i="23"/>
  <c r="I129" i="23"/>
  <c r="J129" i="23"/>
  <c r="K129" i="23"/>
  <c r="L129" i="23"/>
  <c r="M129" i="23"/>
  <c r="E130" i="23"/>
  <c r="F130" i="23"/>
  <c r="G130" i="23"/>
  <c r="H130" i="23"/>
  <c r="I130" i="23"/>
  <c r="J130" i="23"/>
  <c r="K130" i="23"/>
  <c r="L130" i="23"/>
  <c r="M130" i="23"/>
  <c r="E131" i="23"/>
  <c r="F131" i="23"/>
  <c r="G131" i="23"/>
  <c r="H131" i="23"/>
  <c r="I131" i="23"/>
  <c r="J131" i="23"/>
  <c r="K131" i="23"/>
  <c r="L131" i="23"/>
  <c r="M131" i="23"/>
  <c r="E132" i="23"/>
  <c r="F132" i="23"/>
  <c r="G132" i="23"/>
  <c r="H132" i="23"/>
  <c r="I132" i="23"/>
  <c r="J132" i="23"/>
  <c r="K132" i="23"/>
  <c r="L132" i="23"/>
  <c r="M132" i="23"/>
  <c r="E133" i="23"/>
  <c r="F133" i="23"/>
  <c r="G133" i="23"/>
  <c r="H133" i="23"/>
  <c r="I133" i="23"/>
  <c r="J133" i="23"/>
  <c r="K133" i="23"/>
  <c r="L133" i="23"/>
  <c r="M133" i="23"/>
  <c r="E134" i="23"/>
  <c r="F134" i="23"/>
  <c r="G134" i="23"/>
  <c r="H134" i="23"/>
  <c r="I134" i="23"/>
  <c r="J134" i="23"/>
  <c r="K134" i="23"/>
  <c r="L134" i="23"/>
  <c r="M134" i="23"/>
  <c r="E135" i="23"/>
  <c r="F135" i="23"/>
  <c r="G135" i="23"/>
  <c r="H135" i="23"/>
  <c r="I135" i="23"/>
  <c r="J135" i="23"/>
  <c r="K135" i="23"/>
  <c r="L135" i="23"/>
  <c r="M135" i="23"/>
  <c r="E136" i="23"/>
  <c r="F136" i="23"/>
  <c r="G136" i="23"/>
  <c r="H136" i="23"/>
  <c r="I136" i="23"/>
  <c r="J136" i="23"/>
  <c r="K136" i="23"/>
  <c r="L136" i="23"/>
  <c r="M136" i="23"/>
  <c r="E137" i="23"/>
  <c r="F137" i="23"/>
  <c r="G137" i="23"/>
  <c r="H137" i="23"/>
  <c r="I137" i="23"/>
  <c r="J137" i="23"/>
  <c r="K137" i="23"/>
  <c r="L137" i="23"/>
  <c r="M137" i="23"/>
  <c r="E138" i="23"/>
  <c r="F138" i="23"/>
  <c r="G138" i="23"/>
  <c r="H138" i="23"/>
  <c r="I138" i="23"/>
  <c r="J138" i="23"/>
  <c r="K138" i="23"/>
  <c r="L138" i="23"/>
  <c r="M138" i="23"/>
  <c r="E139" i="23"/>
  <c r="F139" i="23"/>
  <c r="G139" i="23"/>
  <c r="H139" i="23"/>
  <c r="I139" i="23"/>
  <c r="J139" i="23"/>
  <c r="K139" i="23"/>
  <c r="L139" i="23"/>
  <c r="M139" i="23"/>
  <c r="E140" i="23"/>
  <c r="F140" i="23"/>
  <c r="G140" i="23"/>
  <c r="H140" i="23"/>
  <c r="I140" i="23"/>
  <c r="J140" i="23"/>
  <c r="K140" i="23"/>
  <c r="L140" i="23"/>
  <c r="M140" i="23"/>
  <c r="E141" i="23"/>
  <c r="F141" i="23"/>
  <c r="G141" i="23"/>
  <c r="H141" i="23"/>
  <c r="I141" i="23"/>
  <c r="J141" i="23"/>
  <c r="K141" i="23"/>
  <c r="L141" i="23"/>
  <c r="M141" i="23"/>
  <c r="E142" i="23"/>
  <c r="F142" i="23"/>
  <c r="G142" i="23"/>
  <c r="H142" i="23"/>
  <c r="I142" i="23"/>
  <c r="J142" i="23"/>
  <c r="K142" i="23"/>
  <c r="L142" i="23"/>
  <c r="M142" i="23"/>
  <c r="E143" i="23"/>
  <c r="F143" i="23"/>
  <c r="G143" i="23"/>
  <c r="H143" i="23"/>
  <c r="I143" i="23"/>
  <c r="J143" i="23"/>
  <c r="K143" i="23"/>
  <c r="L143" i="23"/>
  <c r="M143" i="23"/>
  <c r="E144" i="23"/>
  <c r="F144" i="23"/>
  <c r="G144" i="23"/>
  <c r="H144" i="23"/>
  <c r="I144" i="23"/>
  <c r="J144" i="23"/>
  <c r="K144" i="23"/>
  <c r="L144" i="23"/>
  <c r="M144" i="23"/>
  <c r="E145" i="23"/>
  <c r="F145" i="23"/>
  <c r="G145" i="23"/>
  <c r="H145" i="23"/>
  <c r="I145" i="23"/>
  <c r="J145" i="23"/>
  <c r="K145" i="23"/>
  <c r="L145" i="23"/>
  <c r="M145" i="23"/>
  <c r="E146" i="23"/>
  <c r="F146" i="23"/>
  <c r="G146" i="23"/>
  <c r="H146" i="23"/>
  <c r="I146" i="23"/>
  <c r="J146" i="23"/>
  <c r="K146" i="23"/>
  <c r="L146" i="23"/>
  <c r="M146" i="23"/>
  <c r="E147" i="23"/>
  <c r="F147" i="23"/>
  <c r="G147" i="23"/>
  <c r="H147" i="23"/>
  <c r="I147" i="23"/>
  <c r="J147" i="23"/>
  <c r="K147" i="23"/>
  <c r="L147" i="23"/>
  <c r="M147" i="23"/>
  <c r="E148" i="23"/>
  <c r="F148" i="23"/>
  <c r="G148" i="23"/>
  <c r="H148" i="23"/>
  <c r="I148" i="23"/>
  <c r="J148" i="23"/>
  <c r="K148" i="23"/>
  <c r="L148" i="23"/>
  <c r="M148" i="23"/>
  <c r="M10" i="23"/>
  <c r="L10" i="23"/>
  <c r="K10" i="23"/>
  <c r="J10" i="23"/>
  <c r="I10" i="23"/>
  <c r="H10" i="23"/>
  <c r="G10" i="23"/>
  <c r="F10" i="23"/>
  <c r="E10" i="23"/>
  <c r="N100" i="23" l="1"/>
  <c r="N141" i="23"/>
  <c r="N139" i="23"/>
  <c r="N56" i="23"/>
  <c r="N54" i="23"/>
  <c r="N52" i="23"/>
  <c r="N50" i="23"/>
  <c r="N48" i="23"/>
  <c r="N46" i="23"/>
  <c r="N44" i="23"/>
  <c r="N42" i="23"/>
  <c r="N40" i="23"/>
  <c r="N38" i="23"/>
  <c r="N36" i="23"/>
  <c r="N34" i="23"/>
  <c r="N32" i="23"/>
  <c r="N30" i="23"/>
  <c r="N28" i="23"/>
  <c r="N26" i="23"/>
  <c r="N24" i="23"/>
  <c r="N22" i="23"/>
  <c r="N20" i="23"/>
  <c r="N18" i="23"/>
  <c r="N16" i="23"/>
  <c r="N14" i="23"/>
  <c r="N12" i="23"/>
  <c r="N142" i="23"/>
  <c r="N140" i="23"/>
  <c r="N138" i="23"/>
  <c r="N101" i="23"/>
  <c r="N55" i="23"/>
  <c r="N53" i="23"/>
  <c r="N51" i="23"/>
  <c r="N49" i="23"/>
  <c r="N47" i="23"/>
  <c r="N45" i="23"/>
  <c r="N43" i="23"/>
  <c r="N41" i="23"/>
  <c r="N39" i="23"/>
  <c r="N37" i="23"/>
  <c r="N35" i="23"/>
  <c r="N33" i="23"/>
  <c r="N31" i="23"/>
  <c r="N29" i="23"/>
  <c r="N27" i="23"/>
  <c r="N25" i="23"/>
  <c r="N23" i="23"/>
  <c r="N21" i="23"/>
  <c r="N19" i="23"/>
  <c r="N17" i="23"/>
  <c r="N15" i="23"/>
  <c r="N13" i="23"/>
  <c r="N11" i="23"/>
  <c r="N118" i="23"/>
  <c r="N116" i="23"/>
  <c r="N114" i="23"/>
  <c r="N112" i="23"/>
  <c r="N71" i="23"/>
  <c r="N69" i="23"/>
  <c r="N143" i="23"/>
  <c r="N117" i="23"/>
  <c r="N115" i="23"/>
  <c r="N113" i="23"/>
  <c r="N72" i="23"/>
  <c r="N70" i="23"/>
  <c r="N68" i="23"/>
  <c r="N57" i="23"/>
  <c r="N129" i="23"/>
  <c r="N127" i="23"/>
  <c r="N106" i="23"/>
  <c r="N95" i="23"/>
  <c r="N93" i="23"/>
  <c r="N91" i="23"/>
  <c r="N89" i="23"/>
  <c r="N87" i="23"/>
  <c r="N85" i="23"/>
  <c r="N83" i="23"/>
  <c r="N62" i="23"/>
  <c r="N60" i="23"/>
  <c r="N130" i="23"/>
  <c r="N128" i="23"/>
  <c r="N126" i="23"/>
  <c r="N119" i="23"/>
  <c r="N96" i="23"/>
  <c r="N94" i="23"/>
  <c r="N92" i="23"/>
  <c r="N90" i="23"/>
  <c r="N88" i="23"/>
  <c r="N86" i="23"/>
  <c r="N84" i="23"/>
  <c r="N82" i="23"/>
  <c r="N73" i="23"/>
  <c r="N61" i="23"/>
  <c r="N148" i="23"/>
  <c r="N146" i="23"/>
  <c r="N144" i="23"/>
  <c r="N135" i="23"/>
  <c r="N133" i="23"/>
  <c r="N124" i="23"/>
  <c r="N122" i="23"/>
  <c r="N120" i="23"/>
  <c r="N109" i="23"/>
  <c r="N104" i="23"/>
  <c r="N102" i="23"/>
  <c r="N80" i="23"/>
  <c r="N78" i="23"/>
  <c r="N76" i="23"/>
  <c r="N74" i="23"/>
  <c r="N65" i="23"/>
  <c r="N58" i="23"/>
  <c r="N10" i="23"/>
  <c r="N147" i="23"/>
  <c r="N145" i="23"/>
  <c r="N136" i="23"/>
  <c r="N134" i="23"/>
  <c r="N132" i="23"/>
  <c r="N131" i="23"/>
  <c r="N123" i="23"/>
  <c r="N121" i="23"/>
  <c r="N110" i="23"/>
  <c r="N108" i="23"/>
  <c r="N107" i="23"/>
  <c r="N103" i="23"/>
  <c r="N98" i="23"/>
  <c r="N97" i="23"/>
  <c r="N79" i="23"/>
  <c r="N77" i="23"/>
  <c r="N75" i="23"/>
  <c r="N66" i="23"/>
  <c r="N64" i="23"/>
  <c r="N63" i="23"/>
  <c r="N137" i="23"/>
  <c r="N125" i="23"/>
  <c r="N111" i="23"/>
  <c r="N105" i="23"/>
  <c r="N99" i="23"/>
  <c r="N81" i="23"/>
  <c r="N67" i="23"/>
  <c r="N59" i="23"/>
  <c r="E8" i="23"/>
  <c r="E11" i="22"/>
  <c r="F11" i="22"/>
  <c r="G11" i="22"/>
  <c r="H11" i="22"/>
  <c r="I11" i="22"/>
  <c r="J11" i="22"/>
  <c r="K11" i="22"/>
  <c r="L11" i="22"/>
  <c r="M11" i="22"/>
  <c r="E12" i="22"/>
  <c r="F12" i="22"/>
  <c r="G12" i="22"/>
  <c r="H12" i="22"/>
  <c r="I12" i="22"/>
  <c r="J12" i="22"/>
  <c r="K12" i="22"/>
  <c r="L12" i="22"/>
  <c r="M12" i="22"/>
  <c r="E13" i="22"/>
  <c r="F13" i="22"/>
  <c r="G13" i="22"/>
  <c r="H13" i="22"/>
  <c r="I13" i="22"/>
  <c r="J13" i="22"/>
  <c r="K13" i="22"/>
  <c r="L13" i="22"/>
  <c r="M13" i="22"/>
  <c r="E14" i="22"/>
  <c r="F14" i="22"/>
  <c r="G14" i="22"/>
  <c r="H14" i="22"/>
  <c r="I14" i="22"/>
  <c r="J14" i="22"/>
  <c r="K14" i="22"/>
  <c r="L14" i="22"/>
  <c r="M14" i="22"/>
  <c r="E15" i="22"/>
  <c r="F15" i="22"/>
  <c r="G15" i="22"/>
  <c r="H15" i="22"/>
  <c r="I15" i="22"/>
  <c r="J15" i="22"/>
  <c r="K15" i="22"/>
  <c r="L15" i="22"/>
  <c r="M15" i="22"/>
  <c r="E16" i="22"/>
  <c r="F16" i="22"/>
  <c r="G16" i="22"/>
  <c r="H16" i="22"/>
  <c r="I16" i="22"/>
  <c r="J16" i="22"/>
  <c r="K16" i="22"/>
  <c r="L16" i="22"/>
  <c r="M16" i="22"/>
  <c r="E17" i="22"/>
  <c r="F17" i="22"/>
  <c r="G17" i="22"/>
  <c r="H17" i="22"/>
  <c r="I17" i="22"/>
  <c r="J17" i="22"/>
  <c r="K17" i="22"/>
  <c r="L17" i="22"/>
  <c r="M17" i="22"/>
  <c r="E18" i="22"/>
  <c r="F18" i="22"/>
  <c r="G18" i="22"/>
  <c r="H18" i="22"/>
  <c r="I18" i="22"/>
  <c r="J18" i="22"/>
  <c r="K18" i="22"/>
  <c r="L18" i="22"/>
  <c r="M18" i="22"/>
  <c r="E19" i="22"/>
  <c r="F19" i="22"/>
  <c r="G19" i="22"/>
  <c r="H19" i="22"/>
  <c r="I19" i="22"/>
  <c r="J19" i="22"/>
  <c r="K19" i="22"/>
  <c r="L19" i="22"/>
  <c r="M19" i="22"/>
  <c r="E20" i="22"/>
  <c r="F20" i="22"/>
  <c r="G20" i="22"/>
  <c r="H20" i="22"/>
  <c r="I20" i="22"/>
  <c r="J20" i="22"/>
  <c r="K20" i="22"/>
  <c r="L20" i="22"/>
  <c r="M20" i="22"/>
  <c r="E21" i="22"/>
  <c r="F21" i="22"/>
  <c r="G21" i="22"/>
  <c r="H21" i="22"/>
  <c r="I21" i="22"/>
  <c r="J21" i="22"/>
  <c r="K21" i="22"/>
  <c r="L21" i="22"/>
  <c r="M21" i="22"/>
  <c r="E22" i="22"/>
  <c r="F22" i="22"/>
  <c r="G22" i="22"/>
  <c r="H22" i="22"/>
  <c r="I22" i="22"/>
  <c r="J22" i="22"/>
  <c r="K22" i="22"/>
  <c r="L22" i="22"/>
  <c r="M22" i="22"/>
  <c r="E24" i="22"/>
  <c r="F24" i="22"/>
  <c r="G24" i="22"/>
  <c r="H24" i="22"/>
  <c r="I24" i="22"/>
  <c r="J24" i="22"/>
  <c r="K24" i="22"/>
  <c r="L24" i="22"/>
  <c r="M24" i="22"/>
  <c r="E26" i="22"/>
  <c r="F26" i="22"/>
  <c r="G26" i="22"/>
  <c r="H26" i="22"/>
  <c r="I26" i="22"/>
  <c r="J26" i="22"/>
  <c r="K26" i="22"/>
  <c r="L26" i="22"/>
  <c r="M26" i="22"/>
  <c r="E27" i="22"/>
  <c r="F27" i="22"/>
  <c r="G27" i="22"/>
  <c r="H27" i="22"/>
  <c r="I27" i="22"/>
  <c r="J27" i="22"/>
  <c r="K27" i="22"/>
  <c r="L27" i="22"/>
  <c r="M27" i="22"/>
  <c r="E28" i="22"/>
  <c r="F28" i="22"/>
  <c r="G28" i="22"/>
  <c r="H28" i="22"/>
  <c r="I28" i="22"/>
  <c r="J28" i="22"/>
  <c r="K28" i="22"/>
  <c r="L28" i="22"/>
  <c r="M28" i="22"/>
  <c r="E29" i="22"/>
  <c r="F29" i="22"/>
  <c r="G29" i="22"/>
  <c r="H29" i="22"/>
  <c r="I29" i="22"/>
  <c r="J29" i="22"/>
  <c r="K29" i="22"/>
  <c r="L29" i="22"/>
  <c r="M29" i="22"/>
  <c r="E30" i="22"/>
  <c r="F30" i="22"/>
  <c r="G30" i="22"/>
  <c r="H30" i="22"/>
  <c r="I30" i="22"/>
  <c r="J30" i="22"/>
  <c r="K30" i="22"/>
  <c r="L30" i="22"/>
  <c r="M30" i="22"/>
  <c r="E31" i="22"/>
  <c r="F31" i="22"/>
  <c r="G31" i="22"/>
  <c r="H31" i="22"/>
  <c r="I31" i="22"/>
  <c r="J31" i="22"/>
  <c r="K31" i="22"/>
  <c r="L31" i="22"/>
  <c r="M31" i="22"/>
  <c r="E32" i="22"/>
  <c r="F32" i="22"/>
  <c r="G32" i="22"/>
  <c r="H32" i="22"/>
  <c r="I32" i="22"/>
  <c r="J32" i="22"/>
  <c r="K32" i="22"/>
  <c r="L32" i="22"/>
  <c r="M32" i="22"/>
  <c r="E33" i="22"/>
  <c r="F33" i="22"/>
  <c r="G33" i="22"/>
  <c r="H33" i="22"/>
  <c r="I33" i="22"/>
  <c r="J33" i="22"/>
  <c r="K33" i="22"/>
  <c r="L33" i="22"/>
  <c r="M33" i="22"/>
  <c r="E34" i="22"/>
  <c r="F34" i="22"/>
  <c r="G34" i="22"/>
  <c r="H34" i="22"/>
  <c r="I34" i="22"/>
  <c r="J34" i="22"/>
  <c r="K34" i="22"/>
  <c r="L34" i="22"/>
  <c r="M34" i="22"/>
  <c r="E35" i="22"/>
  <c r="F35" i="22"/>
  <c r="G35" i="22"/>
  <c r="H35" i="22"/>
  <c r="I35" i="22"/>
  <c r="J35" i="22"/>
  <c r="K35" i="22"/>
  <c r="L35" i="22"/>
  <c r="M35" i="22"/>
  <c r="E36" i="22"/>
  <c r="F36" i="22"/>
  <c r="G36" i="22"/>
  <c r="H36" i="22"/>
  <c r="I36" i="22"/>
  <c r="J36" i="22"/>
  <c r="K36" i="22"/>
  <c r="L36" i="22"/>
  <c r="M36" i="22"/>
  <c r="E37" i="22"/>
  <c r="F37" i="22"/>
  <c r="G37" i="22"/>
  <c r="H37" i="22"/>
  <c r="I37" i="22"/>
  <c r="J37" i="22"/>
  <c r="K37" i="22"/>
  <c r="L37" i="22"/>
  <c r="M37" i="22"/>
  <c r="E38" i="22"/>
  <c r="F38" i="22"/>
  <c r="G38" i="22"/>
  <c r="H38" i="22"/>
  <c r="I38" i="22"/>
  <c r="J38" i="22"/>
  <c r="K38" i="22"/>
  <c r="L38" i="22"/>
  <c r="M38" i="22"/>
  <c r="E39" i="22"/>
  <c r="F39" i="22"/>
  <c r="G39" i="22"/>
  <c r="H39" i="22"/>
  <c r="I39" i="22"/>
  <c r="J39" i="22"/>
  <c r="K39" i="22"/>
  <c r="L39" i="22"/>
  <c r="M39" i="22"/>
  <c r="E40" i="22"/>
  <c r="F40" i="22"/>
  <c r="G40" i="22"/>
  <c r="H40" i="22"/>
  <c r="I40" i="22"/>
  <c r="J40" i="22"/>
  <c r="K40" i="22"/>
  <c r="L40" i="22"/>
  <c r="M40" i="22"/>
  <c r="E41" i="22"/>
  <c r="F41" i="22"/>
  <c r="G41" i="22"/>
  <c r="H41" i="22"/>
  <c r="I41" i="22"/>
  <c r="J41" i="22"/>
  <c r="K41" i="22"/>
  <c r="L41" i="22"/>
  <c r="M41" i="22"/>
  <c r="E42" i="22"/>
  <c r="F42" i="22"/>
  <c r="G42" i="22"/>
  <c r="H42" i="22"/>
  <c r="I42" i="22"/>
  <c r="J42" i="22"/>
  <c r="K42" i="22"/>
  <c r="L42" i="22"/>
  <c r="M42" i="22"/>
  <c r="F43" i="22"/>
  <c r="G43" i="22"/>
  <c r="H43" i="22"/>
  <c r="I43" i="22"/>
  <c r="J43" i="22"/>
  <c r="K43" i="22"/>
  <c r="L43" i="22"/>
  <c r="M43" i="22"/>
  <c r="E44" i="22"/>
  <c r="F44" i="22"/>
  <c r="G44" i="22"/>
  <c r="H44" i="22"/>
  <c r="I44" i="22"/>
  <c r="J44" i="22"/>
  <c r="K44" i="22"/>
  <c r="L44" i="22"/>
  <c r="M44" i="22"/>
  <c r="E45" i="22"/>
  <c r="F45" i="22"/>
  <c r="G45" i="22"/>
  <c r="H45" i="22"/>
  <c r="I45" i="22"/>
  <c r="J45" i="22"/>
  <c r="K45" i="22"/>
  <c r="L45" i="22"/>
  <c r="M45" i="22"/>
  <c r="E46" i="22"/>
  <c r="F46" i="22"/>
  <c r="G46" i="22"/>
  <c r="H46" i="22"/>
  <c r="I46" i="22"/>
  <c r="J46" i="22"/>
  <c r="K46" i="22"/>
  <c r="L46" i="22"/>
  <c r="M46" i="22"/>
  <c r="E47" i="22"/>
  <c r="F47" i="22"/>
  <c r="G47" i="22"/>
  <c r="H47" i="22"/>
  <c r="I47" i="22"/>
  <c r="J47" i="22"/>
  <c r="K47" i="22"/>
  <c r="L47" i="22"/>
  <c r="M47" i="22"/>
  <c r="E48" i="22"/>
  <c r="F48" i="22"/>
  <c r="G48" i="22"/>
  <c r="H48" i="22"/>
  <c r="I48" i="22"/>
  <c r="J48" i="22"/>
  <c r="K48" i="22"/>
  <c r="L48" i="22"/>
  <c r="M48" i="22"/>
  <c r="E49" i="22"/>
  <c r="F49" i="22"/>
  <c r="G49" i="22"/>
  <c r="H49" i="22"/>
  <c r="I49" i="22"/>
  <c r="J49" i="22"/>
  <c r="K49" i="22"/>
  <c r="L49" i="22"/>
  <c r="M49" i="22"/>
  <c r="E50" i="22"/>
  <c r="F50" i="22"/>
  <c r="G50" i="22"/>
  <c r="H50" i="22"/>
  <c r="I50" i="22"/>
  <c r="J50" i="22"/>
  <c r="K50" i="22"/>
  <c r="L50" i="22"/>
  <c r="M50" i="22"/>
  <c r="E51" i="22"/>
  <c r="F51" i="22"/>
  <c r="G51" i="22"/>
  <c r="H51" i="22"/>
  <c r="I51" i="22"/>
  <c r="J51" i="22"/>
  <c r="K51" i="22"/>
  <c r="L51" i="22"/>
  <c r="M51" i="22"/>
  <c r="E52" i="22"/>
  <c r="F52" i="22"/>
  <c r="G52" i="22"/>
  <c r="H52" i="22"/>
  <c r="I52" i="22"/>
  <c r="J52" i="22"/>
  <c r="K52" i="22"/>
  <c r="L52" i="22"/>
  <c r="M52" i="22"/>
  <c r="E53" i="22"/>
  <c r="F53" i="22"/>
  <c r="G53" i="22"/>
  <c r="H53" i="22"/>
  <c r="I53" i="22"/>
  <c r="J53" i="22"/>
  <c r="K53" i="22"/>
  <c r="L53" i="22"/>
  <c r="M53" i="22"/>
  <c r="E54" i="22"/>
  <c r="F54" i="22"/>
  <c r="G54" i="22"/>
  <c r="H54" i="22"/>
  <c r="I54" i="22"/>
  <c r="J54" i="22"/>
  <c r="K54" i="22"/>
  <c r="L54" i="22"/>
  <c r="M54" i="22"/>
  <c r="E55" i="22"/>
  <c r="F55" i="22"/>
  <c r="G55" i="22"/>
  <c r="H55" i="22"/>
  <c r="I55" i="22"/>
  <c r="J55" i="22"/>
  <c r="K55" i="22"/>
  <c r="L55" i="22"/>
  <c r="M55" i="22"/>
  <c r="E56" i="22"/>
  <c r="F56" i="22"/>
  <c r="G56" i="22"/>
  <c r="H56" i="22"/>
  <c r="I56" i="22"/>
  <c r="J56" i="22"/>
  <c r="K56" i="22"/>
  <c r="L56" i="22"/>
  <c r="M56" i="22"/>
  <c r="E57" i="22"/>
  <c r="F57" i="22"/>
  <c r="G57" i="22"/>
  <c r="H57" i="22"/>
  <c r="I57" i="22"/>
  <c r="J57" i="22"/>
  <c r="K57" i="22"/>
  <c r="L57" i="22"/>
  <c r="M57" i="22"/>
  <c r="E58" i="22"/>
  <c r="F58" i="22"/>
  <c r="G58" i="22"/>
  <c r="H58" i="22"/>
  <c r="I58" i="22"/>
  <c r="J58" i="22"/>
  <c r="K58" i="22"/>
  <c r="L58" i="22"/>
  <c r="M58" i="22"/>
  <c r="E59" i="22"/>
  <c r="F59" i="22"/>
  <c r="G59" i="22"/>
  <c r="H59" i="22"/>
  <c r="I59" i="22"/>
  <c r="J59" i="22"/>
  <c r="K59" i="22"/>
  <c r="L59" i="22"/>
  <c r="M59" i="22"/>
  <c r="E60" i="22"/>
  <c r="F60" i="22"/>
  <c r="G60" i="22"/>
  <c r="H60" i="22"/>
  <c r="I60" i="22"/>
  <c r="J60" i="22"/>
  <c r="K60" i="22"/>
  <c r="L60" i="22"/>
  <c r="M60" i="22"/>
  <c r="E61" i="22"/>
  <c r="F61" i="22"/>
  <c r="G61" i="22"/>
  <c r="H61" i="22"/>
  <c r="I61" i="22"/>
  <c r="J61" i="22"/>
  <c r="K61" i="22"/>
  <c r="L61" i="22"/>
  <c r="M61" i="22"/>
  <c r="E62" i="22"/>
  <c r="F62" i="22"/>
  <c r="G62" i="22"/>
  <c r="H62" i="22"/>
  <c r="I62" i="22"/>
  <c r="J62" i="22"/>
  <c r="K62" i="22"/>
  <c r="L62" i="22"/>
  <c r="M62" i="22"/>
  <c r="E63" i="22"/>
  <c r="F63" i="22"/>
  <c r="G63" i="22"/>
  <c r="H63" i="22"/>
  <c r="I63" i="22"/>
  <c r="J63" i="22"/>
  <c r="K63" i="22"/>
  <c r="L63" i="22"/>
  <c r="M63" i="22"/>
  <c r="E64" i="22"/>
  <c r="F64" i="22"/>
  <c r="G64" i="22"/>
  <c r="H64" i="22"/>
  <c r="I64" i="22"/>
  <c r="J64" i="22"/>
  <c r="K64" i="22"/>
  <c r="L64" i="22"/>
  <c r="M64" i="22"/>
  <c r="E65" i="22"/>
  <c r="F65" i="22"/>
  <c r="G65" i="22"/>
  <c r="H65" i="22"/>
  <c r="I65" i="22"/>
  <c r="J65" i="22"/>
  <c r="K65" i="22"/>
  <c r="L65" i="22"/>
  <c r="M65" i="22"/>
  <c r="E66" i="22"/>
  <c r="F66" i="22"/>
  <c r="G66" i="22"/>
  <c r="H66" i="22"/>
  <c r="I66" i="22"/>
  <c r="J66" i="22"/>
  <c r="K66" i="22"/>
  <c r="L66" i="22"/>
  <c r="M66" i="22"/>
  <c r="E67" i="22"/>
  <c r="F67" i="22"/>
  <c r="G67" i="22"/>
  <c r="H67" i="22"/>
  <c r="I67" i="22"/>
  <c r="J67" i="22"/>
  <c r="K67" i="22"/>
  <c r="L67" i="22"/>
  <c r="M67" i="22"/>
  <c r="E68" i="22"/>
  <c r="F68" i="22"/>
  <c r="G68" i="22"/>
  <c r="H68" i="22"/>
  <c r="I68" i="22"/>
  <c r="J68" i="22"/>
  <c r="K68" i="22"/>
  <c r="L68" i="22"/>
  <c r="M68" i="22"/>
  <c r="E69" i="22"/>
  <c r="F69" i="22"/>
  <c r="G69" i="22"/>
  <c r="H69" i="22"/>
  <c r="I69" i="22"/>
  <c r="J69" i="22"/>
  <c r="K69" i="22"/>
  <c r="L69" i="22"/>
  <c r="M69" i="22"/>
  <c r="E70" i="22"/>
  <c r="F70" i="22"/>
  <c r="G70" i="22"/>
  <c r="H70" i="22"/>
  <c r="I70" i="22"/>
  <c r="J70" i="22"/>
  <c r="K70" i="22"/>
  <c r="L70" i="22"/>
  <c r="M70" i="22"/>
  <c r="E71" i="22"/>
  <c r="F71" i="22"/>
  <c r="G71" i="22"/>
  <c r="H71" i="22"/>
  <c r="I71" i="22"/>
  <c r="J71" i="22"/>
  <c r="K71" i="22"/>
  <c r="L71" i="22"/>
  <c r="M71" i="22"/>
  <c r="E72" i="22"/>
  <c r="F72" i="22"/>
  <c r="G72" i="22"/>
  <c r="H72" i="22"/>
  <c r="I72" i="22"/>
  <c r="J72" i="22"/>
  <c r="K72" i="22"/>
  <c r="L72" i="22"/>
  <c r="M72" i="22"/>
  <c r="E73" i="22"/>
  <c r="F73" i="22"/>
  <c r="G73" i="22"/>
  <c r="H73" i="22"/>
  <c r="I73" i="22"/>
  <c r="J73" i="22"/>
  <c r="K73" i="22"/>
  <c r="L73" i="22"/>
  <c r="M73" i="22"/>
  <c r="E74" i="22"/>
  <c r="F74" i="22"/>
  <c r="G74" i="22"/>
  <c r="H74" i="22"/>
  <c r="I74" i="22"/>
  <c r="J74" i="22"/>
  <c r="K74" i="22"/>
  <c r="L74" i="22"/>
  <c r="M74" i="22"/>
  <c r="E75" i="22"/>
  <c r="F75" i="22"/>
  <c r="G75" i="22"/>
  <c r="H75" i="22"/>
  <c r="I75" i="22"/>
  <c r="J75" i="22"/>
  <c r="K75" i="22"/>
  <c r="L75" i="22"/>
  <c r="M75" i="22"/>
  <c r="E76" i="22"/>
  <c r="F76" i="22"/>
  <c r="G76" i="22"/>
  <c r="H76" i="22"/>
  <c r="I76" i="22"/>
  <c r="J76" i="22"/>
  <c r="K76" i="22"/>
  <c r="L76" i="22"/>
  <c r="M76" i="22"/>
  <c r="E77" i="22"/>
  <c r="F77" i="22"/>
  <c r="G77" i="22"/>
  <c r="H77" i="22"/>
  <c r="I77" i="22"/>
  <c r="J77" i="22"/>
  <c r="K77" i="22"/>
  <c r="L77" i="22"/>
  <c r="M77" i="22"/>
  <c r="E78" i="22"/>
  <c r="F78" i="22"/>
  <c r="G78" i="22"/>
  <c r="H78" i="22"/>
  <c r="I78" i="22"/>
  <c r="J78" i="22"/>
  <c r="K78" i="22"/>
  <c r="L78" i="22"/>
  <c r="M78" i="22"/>
  <c r="E79" i="22"/>
  <c r="F79" i="22"/>
  <c r="G79" i="22"/>
  <c r="H79" i="22"/>
  <c r="I79" i="22"/>
  <c r="J79" i="22"/>
  <c r="K79" i="22"/>
  <c r="L79" i="22"/>
  <c r="M79" i="22"/>
  <c r="E80" i="22"/>
  <c r="F80" i="22"/>
  <c r="G80" i="22"/>
  <c r="H80" i="22"/>
  <c r="I80" i="22"/>
  <c r="J80" i="22"/>
  <c r="K80" i="22"/>
  <c r="L80" i="22"/>
  <c r="M80" i="22"/>
  <c r="E81" i="22"/>
  <c r="F81" i="22"/>
  <c r="G81" i="22"/>
  <c r="H81" i="22"/>
  <c r="I81" i="22"/>
  <c r="J81" i="22"/>
  <c r="K81" i="22"/>
  <c r="L81" i="22"/>
  <c r="M81" i="22"/>
  <c r="E82" i="22"/>
  <c r="F82" i="22"/>
  <c r="G82" i="22"/>
  <c r="H82" i="22"/>
  <c r="I82" i="22"/>
  <c r="J82" i="22"/>
  <c r="K82" i="22"/>
  <c r="L82" i="22"/>
  <c r="M82" i="22"/>
  <c r="E83" i="22"/>
  <c r="F83" i="22"/>
  <c r="G83" i="22"/>
  <c r="H83" i="22"/>
  <c r="I83" i="22"/>
  <c r="J83" i="22"/>
  <c r="K83" i="22"/>
  <c r="L83" i="22"/>
  <c r="M83" i="22"/>
  <c r="E84" i="22"/>
  <c r="F84" i="22"/>
  <c r="G84" i="22"/>
  <c r="H84" i="22"/>
  <c r="I84" i="22"/>
  <c r="J84" i="22"/>
  <c r="K84" i="22"/>
  <c r="L84" i="22"/>
  <c r="M84" i="22"/>
  <c r="E85" i="22"/>
  <c r="F85" i="22"/>
  <c r="G85" i="22"/>
  <c r="H85" i="22"/>
  <c r="I85" i="22"/>
  <c r="J85" i="22"/>
  <c r="K85" i="22"/>
  <c r="L85" i="22"/>
  <c r="M85" i="22"/>
  <c r="E86" i="22"/>
  <c r="F86" i="22"/>
  <c r="G86" i="22"/>
  <c r="H86" i="22"/>
  <c r="I86" i="22"/>
  <c r="J86" i="22"/>
  <c r="K86" i="22"/>
  <c r="L86" i="22"/>
  <c r="M86" i="22"/>
  <c r="E87" i="22"/>
  <c r="F87" i="22"/>
  <c r="G87" i="22"/>
  <c r="H87" i="22"/>
  <c r="I87" i="22"/>
  <c r="J87" i="22"/>
  <c r="K87" i="22"/>
  <c r="L87" i="22"/>
  <c r="M87" i="22"/>
  <c r="E88" i="22"/>
  <c r="F88" i="22"/>
  <c r="G88" i="22"/>
  <c r="H88" i="22"/>
  <c r="I88" i="22"/>
  <c r="J88" i="22"/>
  <c r="K88" i="22"/>
  <c r="L88" i="22"/>
  <c r="M88" i="22"/>
  <c r="E89" i="22"/>
  <c r="F89" i="22"/>
  <c r="G89" i="22"/>
  <c r="H89" i="22"/>
  <c r="I89" i="22"/>
  <c r="J89" i="22"/>
  <c r="K89" i="22"/>
  <c r="L89" i="22"/>
  <c r="M89" i="22"/>
  <c r="E90" i="22"/>
  <c r="F90" i="22"/>
  <c r="G90" i="22"/>
  <c r="H90" i="22"/>
  <c r="I90" i="22"/>
  <c r="J90" i="22"/>
  <c r="K90" i="22"/>
  <c r="L90" i="22"/>
  <c r="M90" i="22"/>
  <c r="E91" i="22"/>
  <c r="F91" i="22"/>
  <c r="G91" i="22"/>
  <c r="H91" i="22"/>
  <c r="I91" i="22"/>
  <c r="J91" i="22"/>
  <c r="K91" i="22"/>
  <c r="L91" i="22"/>
  <c r="M91" i="22"/>
  <c r="E92" i="22"/>
  <c r="F92" i="22"/>
  <c r="G92" i="22"/>
  <c r="H92" i="22"/>
  <c r="I92" i="22"/>
  <c r="J92" i="22"/>
  <c r="K92" i="22"/>
  <c r="L92" i="22"/>
  <c r="M92" i="22"/>
  <c r="E93" i="22"/>
  <c r="F93" i="22"/>
  <c r="G93" i="22"/>
  <c r="H93" i="22"/>
  <c r="I93" i="22"/>
  <c r="J93" i="22"/>
  <c r="K93" i="22"/>
  <c r="L93" i="22"/>
  <c r="M93" i="22"/>
  <c r="E94" i="22"/>
  <c r="F94" i="22"/>
  <c r="G94" i="22"/>
  <c r="H94" i="22"/>
  <c r="I94" i="22"/>
  <c r="J94" i="22"/>
  <c r="K94" i="22"/>
  <c r="L94" i="22"/>
  <c r="M94" i="22"/>
  <c r="E95" i="22"/>
  <c r="F95" i="22"/>
  <c r="G95" i="22"/>
  <c r="H95" i="22"/>
  <c r="I95" i="22"/>
  <c r="J95" i="22"/>
  <c r="K95" i="22"/>
  <c r="L95" i="22"/>
  <c r="M95" i="22"/>
  <c r="E96" i="22"/>
  <c r="F96" i="22"/>
  <c r="G96" i="22"/>
  <c r="H96" i="22"/>
  <c r="I96" i="22"/>
  <c r="J96" i="22"/>
  <c r="K96" i="22"/>
  <c r="L96" i="22"/>
  <c r="M96" i="22"/>
  <c r="E97" i="22"/>
  <c r="F97" i="22"/>
  <c r="G97" i="22"/>
  <c r="H97" i="22"/>
  <c r="I97" i="22"/>
  <c r="J97" i="22"/>
  <c r="K97" i="22"/>
  <c r="L97" i="22"/>
  <c r="M97" i="22"/>
  <c r="E98" i="22"/>
  <c r="F98" i="22"/>
  <c r="G98" i="22"/>
  <c r="H98" i="22"/>
  <c r="I98" i="22"/>
  <c r="J98" i="22"/>
  <c r="K98" i="22"/>
  <c r="L98" i="22"/>
  <c r="M98" i="22"/>
  <c r="E99" i="22"/>
  <c r="F99" i="22"/>
  <c r="G99" i="22"/>
  <c r="H99" i="22"/>
  <c r="I99" i="22"/>
  <c r="J99" i="22"/>
  <c r="K99" i="22"/>
  <c r="L99" i="22"/>
  <c r="M99" i="22"/>
  <c r="E100" i="22"/>
  <c r="F100" i="22"/>
  <c r="G100" i="22"/>
  <c r="H100" i="22"/>
  <c r="I100" i="22"/>
  <c r="J100" i="22"/>
  <c r="K100" i="22"/>
  <c r="L100" i="22"/>
  <c r="M100" i="22"/>
  <c r="M10" i="22"/>
  <c r="L10" i="22"/>
  <c r="K10" i="22"/>
  <c r="J10" i="22"/>
  <c r="I10" i="22"/>
  <c r="H10" i="22"/>
  <c r="G10" i="22"/>
  <c r="F10" i="22"/>
  <c r="E10" i="22"/>
  <c r="E8" i="22"/>
  <c r="E11" i="20"/>
  <c r="F11" i="20"/>
  <c r="G11" i="20"/>
  <c r="H11" i="20"/>
  <c r="I11" i="20"/>
  <c r="J11" i="20"/>
  <c r="K11" i="20"/>
  <c r="L11" i="20"/>
  <c r="M11" i="20"/>
  <c r="E12" i="20"/>
  <c r="F12" i="20"/>
  <c r="G12" i="20"/>
  <c r="H12" i="20"/>
  <c r="I12" i="20"/>
  <c r="J12" i="20"/>
  <c r="K12" i="20"/>
  <c r="L12" i="20"/>
  <c r="M12" i="20"/>
  <c r="E13" i="20"/>
  <c r="F13" i="20"/>
  <c r="G13" i="20"/>
  <c r="H13" i="20"/>
  <c r="I13" i="20"/>
  <c r="J13" i="20"/>
  <c r="K13" i="20"/>
  <c r="L13" i="20"/>
  <c r="M13" i="20"/>
  <c r="E14" i="20"/>
  <c r="F14" i="20"/>
  <c r="G14" i="20"/>
  <c r="H14" i="20"/>
  <c r="I14" i="20"/>
  <c r="J14" i="20"/>
  <c r="K14" i="20"/>
  <c r="L14" i="20"/>
  <c r="M14" i="20"/>
  <c r="E15" i="20"/>
  <c r="F15" i="20"/>
  <c r="G15" i="20"/>
  <c r="H15" i="20"/>
  <c r="I15" i="20"/>
  <c r="J15" i="20"/>
  <c r="K15" i="20"/>
  <c r="L15" i="20"/>
  <c r="M15" i="20"/>
  <c r="E16" i="20"/>
  <c r="F16" i="20"/>
  <c r="G16" i="20"/>
  <c r="H16" i="20"/>
  <c r="I16" i="20"/>
  <c r="J16" i="20"/>
  <c r="K16" i="20"/>
  <c r="L16" i="20"/>
  <c r="M16" i="20"/>
  <c r="E17" i="20"/>
  <c r="F17" i="20"/>
  <c r="G17" i="20"/>
  <c r="H17" i="20"/>
  <c r="I17" i="20"/>
  <c r="J17" i="20"/>
  <c r="K17" i="20"/>
  <c r="L17" i="20"/>
  <c r="M17" i="20"/>
  <c r="E18" i="20"/>
  <c r="F18" i="20"/>
  <c r="G18" i="20"/>
  <c r="H18" i="20"/>
  <c r="I18" i="20"/>
  <c r="J18" i="20"/>
  <c r="K18" i="20"/>
  <c r="L18" i="20"/>
  <c r="M18" i="20"/>
  <c r="E19" i="20"/>
  <c r="F19" i="20"/>
  <c r="G19" i="20"/>
  <c r="H19" i="20"/>
  <c r="I19" i="20"/>
  <c r="J19" i="20"/>
  <c r="K19" i="20"/>
  <c r="L19" i="20"/>
  <c r="M19" i="20"/>
  <c r="E20" i="20"/>
  <c r="F20" i="20"/>
  <c r="G20" i="20"/>
  <c r="H20" i="20"/>
  <c r="I20" i="20"/>
  <c r="J20" i="20"/>
  <c r="K20" i="20"/>
  <c r="L20" i="20"/>
  <c r="M20" i="20"/>
  <c r="E21" i="20"/>
  <c r="F21" i="20"/>
  <c r="G21" i="20"/>
  <c r="H21" i="20"/>
  <c r="I21" i="20"/>
  <c r="J21" i="20"/>
  <c r="K21" i="20"/>
  <c r="L21" i="20"/>
  <c r="M21" i="20"/>
  <c r="E22" i="20"/>
  <c r="F22" i="20"/>
  <c r="G22" i="20"/>
  <c r="H22" i="20"/>
  <c r="I22" i="20"/>
  <c r="J22" i="20"/>
  <c r="K22" i="20"/>
  <c r="L22" i="20"/>
  <c r="M22" i="20"/>
  <c r="E23" i="20"/>
  <c r="F23" i="20"/>
  <c r="G23" i="20"/>
  <c r="H23" i="20"/>
  <c r="I23" i="20"/>
  <c r="J23" i="20"/>
  <c r="K23" i="20"/>
  <c r="L23" i="20"/>
  <c r="M23" i="20"/>
  <c r="E24" i="20"/>
  <c r="F24" i="20"/>
  <c r="G24" i="20"/>
  <c r="H24" i="20"/>
  <c r="I24" i="20"/>
  <c r="J24" i="20"/>
  <c r="K24" i="20"/>
  <c r="L24" i="20"/>
  <c r="M24" i="20"/>
  <c r="E25" i="20"/>
  <c r="F25" i="20"/>
  <c r="G25" i="20"/>
  <c r="H25" i="20"/>
  <c r="I25" i="20"/>
  <c r="J25" i="20"/>
  <c r="K25" i="20"/>
  <c r="L25" i="20"/>
  <c r="M25" i="20"/>
  <c r="E26" i="20"/>
  <c r="F26" i="20"/>
  <c r="G26" i="20"/>
  <c r="H26" i="20"/>
  <c r="I26" i="20"/>
  <c r="J26" i="20"/>
  <c r="K26" i="20"/>
  <c r="L26" i="20"/>
  <c r="M26" i="20"/>
  <c r="E27" i="20"/>
  <c r="F27" i="20"/>
  <c r="G27" i="20"/>
  <c r="H27" i="20"/>
  <c r="I27" i="20"/>
  <c r="J27" i="20"/>
  <c r="K27" i="20"/>
  <c r="L27" i="20"/>
  <c r="M27" i="20"/>
  <c r="E28" i="20"/>
  <c r="F28" i="20"/>
  <c r="G28" i="20"/>
  <c r="H28" i="20"/>
  <c r="I28" i="20"/>
  <c r="J28" i="20"/>
  <c r="K28" i="20"/>
  <c r="L28" i="20"/>
  <c r="M28" i="20"/>
  <c r="E29" i="20"/>
  <c r="F29" i="20"/>
  <c r="G29" i="20"/>
  <c r="H29" i="20"/>
  <c r="I29" i="20"/>
  <c r="J29" i="20"/>
  <c r="K29" i="20"/>
  <c r="L29" i="20"/>
  <c r="M29" i="20"/>
  <c r="E30" i="20"/>
  <c r="F30" i="20"/>
  <c r="G30" i="20"/>
  <c r="H30" i="20"/>
  <c r="I30" i="20"/>
  <c r="J30" i="20"/>
  <c r="K30" i="20"/>
  <c r="L30" i="20"/>
  <c r="M30" i="20"/>
  <c r="E31" i="20"/>
  <c r="F31" i="20"/>
  <c r="G31" i="20"/>
  <c r="H31" i="20"/>
  <c r="I31" i="20"/>
  <c r="J31" i="20"/>
  <c r="K31" i="20"/>
  <c r="L31" i="20"/>
  <c r="M31" i="20"/>
  <c r="E32" i="20"/>
  <c r="F32" i="20"/>
  <c r="G32" i="20"/>
  <c r="H32" i="20"/>
  <c r="I32" i="20"/>
  <c r="J32" i="20"/>
  <c r="K32" i="20"/>
  <c r="L32" i="20"/>
  <c r="M32" i="20"/>
  <c r="E33" i="20"/>
  <c r="F33" i="20"/>
  <c r="G33" i="20"/>
  <c r="H33" i="20"/>
  <c r="I33" i="20"/>
  <c r="J33" i="20"/>
  <c r="K33" i="20"/>
  <c r="L33" i="20"/>
  <c r="M33" i="20"/>
  <c r="E34" i="20"/>
  <c r="F34" i="20"/>
  <c r="G34" i="20"/>
  <c r="H34" i="20"/>
  <c r="I34" i="20"/>
  <c r="J34" i="20"/>
  <c r="K34" i="20"/>
  <c r="L34" i="20"/>
  <c r="M34" i="20"/>
  <c r="E35" i="20"/>
  <c r="F35" i="20"/>
  <c r="G35" i="20"/>
  <c r="H35" i="20"/>
  <c r="I35" i="20"/>
  <c r="J35" i="20"/>
  <c r="K35" i="20"/>
  <c r="L35" i="20"/>
  <c r="M35" i="20"/>
  <c r="E36" i="20"/>
  <c r="F36" i="20"/>
  <c r="G36" i="20"/>
  <c r="H36" i="20"/>
  <c r="I36" i="20"/>
  <c r="J36" i="20"/>
  <c r="K36" i="20"/>
  <c r="L36" i="20"/>
  <c r="M36" i="20"/>
  <c r="E37" i="20"/>
  <c r="F37" i="20"/>
  <c r="G37" i="20"/>
  <c r="H37" i="20"/>
  <c r="I37" i="20"/>
  <c r="J37" i="20"/>
  <c r="K37" i="20"/>
  <c r="L37" i="20"/>
  <c r="M37" i="20"/>
  <c r="E38" i="20"/>
  <c r="F38" i="20"/>
  <c r="G38" i="20"/>
  <c r="H38" i="20"/>
  <c r="I38" i="20"/>
  <c r="J38" i="20"/>
  <c r="K38" i="20"/>
  <c r="L38" i="20"/>
  <c r="M38" i="20"/>
  <c r="E39" i="20"/>
  <c r="F39" i="20"/>
  <c r="G39" i="20"/>
  <c r="H39" i="20"/>
  <c r="I39" i="20"/>
  <c r="J39" i="20"/>
  <c r="K39" i="20"/>
  <c r="L39" i="20"/>
  <c r="M39" i="20"/>
  <c r="E40" i="20"/>
  <c r="F40" i="20"/>
  <c r="G40" i="20"/>
  <c r="H40" i="20"/>
  <c r="I40" i="20"/>
  <c r="J40" i="20"/>
  <c r="K40" i="20"/>
  <c r="L40" i="20"/>
  <c r="M40" i="20"/>
  <c r="E41" i="20"/>
  <c r="F41" i="20"/>
  <c r="G41" i="20"/>
  <c r="H41" i="20"/>
  <c r="I41" i="20"/>
  <c r="J41" i="20"/>
  <c r="K41" i="20"/>
  <c r="L41" i="20"/>
  <c r="M41" i="20"/>
  <c r="E42" i="20"/>
  <c r="F42" i="20"/>
  <c r="G42" i="20"/>
  <c r="H42" i="20"/>
  <c r="I42" i="20"/>
  <c r="J42" i="20"/>
  <c r="K42" i="20"/>
  <c r="L42" i="20"/>
  <c r="M42" i="20"/>
  <c r="E43" i="20"/>
  <c r="F43" i="20"/>
  <c r="G43" i="20"/>
  <c r="H43" i="20"/>
  <c r="I43" i="20"/>
  <c r="J43" i="20"/>
  <c r="K43" i="20"/>
  <c r="L43" i="20"/>
  <c r="M43" i="20"/>
  <c r="E44" i="20"/>
  <c r="F44" i="20"/>
  <c r="G44" i="20"/>
  <c r="H44" i="20"/>
  <c r="I44" i="20"/>
  <c r="J44" i="20"/>
  <c r="K44" i="20"/>
  <c r="L44" i="20"/>
  <c r="M44" i="20"/>
  <c r="E45" i="20"/>
  <c r="F45" i="20"/>
  <c r="G45" i="20"/>
  <c r="H45" i="20"/>
  <c r="I45" i="20"/>
  <c r="J45" i="20"/>
  <c r="K45" i="20"/>
  <c r="L45" i="20"/>
  <c r="M45" i="20"/>
  <c r="E46" i="20"/>
  <c r="F46" i="20"/>
  <c r="G46" i="20"/>
  <c r="H46" i="20"/>
  <c r="I46" i="20"/>
  <c r="J46" i="20"/>
  <c r="K46" i="20"/>
  <c r="L46" i="20"/>
  <c r="M46" i="20"/>
  <c r="E47" i="20"/>
  <c r="F47" i="20"/>
  <c r="G47" i="20"/>
  <c r="H47" i="20"/>
  <c r="I47" i="20"/>
  <c r="J47" i="20"/>
  <c r="K47" i="20"/>
  <c r="L47" i="20"/>
  <c r="M47" i="20"/>
  <c r="E48" i="20"/>
  <c r="F48" i="20"/>
  <c r="G48" i="20"/>
  <c r="H48" i="20"/>
  <c r="I48" i="20"/>
  <c r="J48" i="20"/>
  <c r="K48" i="20"/>
  <c r="L48" i="20"/>
  <c r="M48" i="20"/>
  <c r="E49" i="20"/>
  <c r="F49" i="20"/>
  <c r="G49" i="20"/>
  <c r="H49" i="20"/>
  <c r="I49" i="20"/>
  <c r="J49" i="20"/>
  <c r="K49" i="20"/>
  <c r="L49" i="20"/>
  <c r="M49" i="20"/>
  <c r="E50" i="20"/>
  <c r="F50" i="20"/>
  <c r="G50" i="20"/>
  <c r="H50" i="20"/>
  <c r="I50" i="20"/>
  <c r="J50" i="20"/>
  <c r="K50" i="20"/>
  <c r="L50" i="20"/>
  <c r="M50" i="20"/>
  <c r="E51" i="20"/>
  <c r="F51" i="20"/>
  <c r="G51" i="20"/>
  <c r="H51" i="20"/>
  <c r="I51" i="20"/>
  <c r="J51" i="20"/>
  <c r="K51" i="20"/>
  <c r="L51" i="20"/>
  <c r="M51" i="20"/>
  <c r="E52" i="20"/>
  <c r="F52" i="20"/>
  <c r="G52" i="20"/>
  <c r="H52" i="20"/>
  <c r="I52" i="20"/>
  <c r="J52" i="20"/>
  <c r="K52" i="20"/>
  <c r="L52" i="20"/>
  <c r="M52" i="20"/>
  <c r="E53" i="20"/>
  <c r="F53" i="20"/>
  <c r="G53" i="20"/>
  <c r="H53" i="20"/>
  <c r="I53" i="20"/>
  <c r="J53" i="20"/>
  <c r="K53" i="20"/>
  <c r="L53" i="20"/>
  <c r="M53" i="20"/>
  <c r="E54" i="20"/>
  <c r="F54" i="20"/>
  <c r="G54" i="20"/>
  <c r="H54" i="20"/>
  <c r="I54" i="20"/>
  <c r="J54" i="20"/>
  <c r="K54" i="20"/>
  <c r="L54" i="20"/>
  <c r="M54" i="20"/>
  <c r="E55" i="20"/>
  <c r="F55" i="20"/>
  <c r="G55" i="20"/>
  <c r="H55" i="20"/>
  <c r="I55" i="20"/>
  <c r="J55" i="20"/>
  <c r="K55" i="20"/>
  <c r="L55" i="20"/>
  <c r="M55" i="20"/>
  <c r="E56" i="20"/>
  <c r="F56" i="20"/>
  <c r="G56" i="20"/>
  <c r="H56" i="20"/>
  <c r="I56" i="20"/>
  <c r="J56" i="20"/>
  <c r="K56" i="20"/>
  <c r="L56" i="20"/>
  <c r="M56" i="20"/>
  <c r="E57" i="20"/>
  <c r="F57" i="20"/>
  <c r="G57" i="20"/>
  <c r="H57" i="20"/>
  <c r="I57" i="20"/>
  <c r="J57" i="20"/>
  <c r="K57" i="20"/>
  <c r="L57" i="20"/>
  <c r="M57" i="20"/>
  <c r="E58" i="20"/>
  <c r="F58" i="20"/>
  <c r="G58" i="20"/>
  <c r="H58" i="20"/>
  <c r="I58" i="20"/>
  <c r="J58" i="20"/>
  <c r="K58" i="20"/>
  <c r="L58" i="20"/>
  <c r="M58" i="20"/>
  <c r="E59" i="20"/>
  <c r="F59" i="20"/>
  <c r="G59" i="20"/>
  <c r="H59" i="20"/>
  <c r="I59" i="20"/>
  <c r="J59" i="20"/>
  <c r="K59" i="20"/>
  <c r="L59" i="20"/>
  <c r="M59" i="20"/>
  <c r="E60" i="20"/>
  <c r="F60" i="20"/>
  <c r="G60" i="20"/>
  <c r="H60" i="20"/>
  <c r="I60" i="20"/>
  <c r="J60" i="20"/>
  <c r="K60" i="20"/>
  <c r="L60" i="20"/>
  <c r="M60" i="20"/>
  <c r="E61" i="20"/>
  <c r="F61" i="20"/>
  <c r="G61" i="20"/>
  <c r="H61" i="20"/>
  <c r="I61" i="20"/>
  <c r="J61" i="20"/>
  <c r="K61" i="20"/>
  <c r="L61" i="20"/>
  <c r="M61" i="20"/>
  <c r="E62" i="20"/>
  <c r="F62" i="20"/>
  <c r="G62" i="20"/>
  <c r="H62" i="20"/>
  <c r="I62" i="20"/>
  <c r="J62" i="20"/>
  <c r="K62" i="20"/>
  <c r="L62" i="20"/>
  <c r="M62" i="20"/>
  <c r="E63" i="20"/>
  <c r="F63" i="20"/>
  <c r="G63" i="20"/>
  <c r="H63" i="20"/>
  <c r="I63" i="20"/>
  <c r="J63" i="20"/>
  <c r="K63" i="20"/>
  <c r="L63" i="20"/>
  <c r="M63" i="20"/>
  <c r="E64" i="20"/>
  <c r="F64" i="20"/>
  <c r="G64" i="20"/>
  <c r="H64" i="20"/>
  <c r="I64" i="20"/>
  <c r="J64" i="20"/>
  <c r="K64" i="20"/>
  <c r="L64" i="20"/>
  <c r="M64" i="20"/>
  <c r="E65" i="20"/>
  <c r="F65" i="20"/>
  <c r="G65" i="20"/>
  <c r="H65" i="20"/>
  <c r="I65" i="20"/>
  <c r="J65" i="20"/>
  <c r="K65" i="20"/>
  <c r="L65" i="20"/>
  <c r="M65" i="20"/>
  <c r="E66" i="20"/>
  <c r="F66" i="20"/>
  <c r="G66" i="20"/>
  <c r="H66" i="20"/>
  <c r="I66" i="20"/>
  <c r="J66" i="20"/>
  <c r="K66" i="20"/>
  <c r="L66" i="20"/>
  <c r="M66" i="20"/>
  <c r="E67" i="20"/>
  <c r="F67" i="20"/>
  <c r="G67" i="20"/>
  <c r="H67" i="20"/>
  <c r="I67" i="20"/>
  <c r="J67" i="20"/>
  <c r="K67" i="20"/>
  <c r="L67" i="20"/>
  <c r="M67" i="20"/>
  <c r="E68" i="20"/>
  <c r="F68" i="20"/>
  <c r="G68" i="20"/>
  <c r="H68" i="20"/>
  <c r="I68" i="20"/>
  <c r="J68" i="20"/>
  <c r="K68" i="20"/>
  <c r="L68" i="20"/>
  <c r="M68" i="20"/>
  <c r="E69" i="20"/>
  <c r="F69" i="20"/>
  <c r="G69" i="20"/>
  <c r="H69" i="20"/>
  <c r="I69" i="20"/>
  <c r="J69" i="20"/>
  <c r="K69" i="20"/>
  <c r="L69" i="20"/>
  <c r="M69" i="20"/>
  <c r="E70" i="20"/>
  <c r="F70" i="20"/>
  <c r="G70" i="20"/>
  <c r="H70" i="20"/>
  <c r="I70" i="20"/>
  <c r="J70" i="20"/>
  <c r="K70" i="20"/>
  <c r="L70" i="20"/>
  <c r="M70" i="20"/>
  <c r="E71" i="20"/>
  <c r="F71" i="20"/>
  <c r="G71" i="20"/>
  <c r="H71" i="20"/>
  <c r="I71" i="20"/>
  <c r="J71" i="20"/>
  <c r="K71" i="20"/>
  <c r="L71" i="20"/>
  <c r="M71" i="20"/>
  <c r="E72" i="20"/>
  <c r="F72" i="20"/>
  <c r="G72" i="20"/>
  <c r="H72" i="20"/>
  <c r="I72" i="20"/>
  <c r="J72" i="20"/>
  <c r="K72" i="20"/>
  <c r="L72" i="20"/>
  <c r="M72" i="20"/>
  <c r="E73" i="20"/>
  <c r="F73" i="20"/>
  <c r="G73" i="20"/>
  <c r="H73" i="20"/>
  <c r="I73" i="20"/>
  <c r="J73" i="20"/>
  <c r="K73" i="20"/>
  <c r="L73" i="20"/>
  <c r="M73" i="20"/>
  <c r="E74" i="20"/>
  <c r="F74" i="20"/>
  <c r="G74" i="20"/>
  <c r="H74" i="20"/>
  <c r="I74" i="20"/>
  <c r="J74" i="20"/>
  <c r="K74" i="20"/>
  <c r="L74" i="20"/>
  <c r="M74" i="20"/>
  <c r="E75" i="20"/>
  <c r="F75" i="20"/>
  <c r="G75" i="20"/>
  <c r="H75" i="20"/>
  <c r="I75" i="20"/>
  <c r="J75" i="20"/>
  <c r="K75" i="20"/>
  <c r="L75" i="20"/>
  <c r="M75" i="20"/>
  <c r="E76" i="20"/>
  <c r="F76" i="20"/>
  <c r="G76" i="20"/>
  <c r="H76" i="20"/>
  <c r="I76" i="20"/>
  <c r="J76" i="20"/>
  <c r="K76" i="20"/>
  <c r="L76" i="20"/>
  <c r="M76" i="20"/>
  <c r="E77" i="20"/>
  <c r="F77" i="20"/>
  <c r="G77" i="20"/>
  <c r="H77" i="20"/>
  <c r="I77" i="20"/>
  <c r="J77" i="20"/>
  <c r="K77" i="20"/>
  <c r="L77" i="20"/>
  <c r="M77" i="20"/>
  <c r="E78" i="20"/>
  <c r="F78" i="20"/>
  <c r="G78" i="20"/>
  <c r="H78" i="20"/>
  <c r="I78" i="20"/>
  <c r="J78" i="20"/>
  <c r="K78" i="20"/>
  <c r="L78" i="20"/>
  <c r="M78" i="20"/>
  <c r="E79" i="20"/>
  <c r="F79" i="20"/>
  <c r="G79" i="20"/>
  <c r="H79" i="20"/>
  <c r="I79" i="20"/>
  <c r="J79" i="20"/>
  <c r="K79" i="20"/>
  <c r="L79" i="20"/>
  <c r="M79" i="20"/>
  <c r="E80" i="20"/>
  <c r="F80" i="20"/>
  <c r="G80" i="20"/>
  <c r="H80" i="20"/>
  <c r="I80" i="20"/>
  <c r="J80" i="20"/>
  <c r="K80" i="20"/>
  <c r="L80" i="20"/>
  <c r="M80" i="20"/>
  <c r="E81" i="20"/>
  <c r="F81" i="20"/>
  <c r="G81" i="20"/>
  <c r="H81" i="20"/>
  <c r="I81" i="20"/>
  <c r="J81" i="20"/>
  <c r="K81" i="20"/>
  <c r="L81" i="20"/>
  <c r="M81" i="20"/>
  <c r="E82" i="20"/>
  <c r="F82" i="20"/>
  <c r="G82" i="20"/>
  <c r="H82" i="20"/>
  <c r="I82" i="20"/>
  <c r="J82" i="20"/>
  <c r="K82" i="20"/>
  <c r="L82" i="20"/>
  <c r="M82" i="20"/>
  <c r="E83" i="20"/>
  <c r="F83" i="20"/>
  <c r="G83" i="20"/>
  <c r="H83" i="20"/>
  <c r="I83" i="20"/>
  <c r="J83" i="20"/>
  <c r="K83" i="20"/>
  <c r="L83" i="20"/>
  <c r="M83" i="20"/>
  <c r="E84" i="20"/>
  <c r="F84" i="20"/>
  <c r="G84" i="20"/>
  <c r="H84" i="20"/>
  <c r="I84" i="20"/>
  <c r="J84" i="20"/>
  <c r="K84" i="20"/>
  <c r="L84" i="20"/>
  <c r="M84" i="20"/>
  <c r="E85" i="20"/>
  <c r="F85" i="20"/>
  <c r="G85" i="20"/>
  <c r="H85" i="20"/>
  <c r="I85" i="20"/>
  <c r="J85" i="20"/>
  <c r="K85" i="20"/>
  <c r="L85" i="20"/>
  <c r="M85" i="20"/>
  <c r="E86" i="20"/>
  <c r="F86" i="20"/>
  <c r="G86" i="20"/>
  <c r="H86" i="20"/>
  <c r="I86" i="20"/>
  <c r="J86" i="20"/>
  <c r="K86" i="20"/>
  <c r="L86" i="20"/>
  <c r="M86" i="20"/>
  <c r="E87" i="20"/>
  <c r="F87" i="20"/>
  <c r="G87" i="20"/>
  <c r="H87" i="20"/>
  <c r="I87" i="20"/>
  <c r="J87" i="20"/>
  <c r="K87" i="20"/>
  <c r="L87" i="20"/>
  <c r="M87" i="20"/>
  <c r="E88" i="20"/>
  <c r="F88" i="20"/>
  <c r="G88" i="20"/>
  <c r="H88" i="20"/>
  <c r="I88" i="20"/>
  <c r="J88" i="20"/>
  <c r="K88" i="20"/>
  <c r="L88" i="20"/>
  <c r="M88" i="20"/>
  <c r="E89" i="20"/>
  <c r="F89" i="20"/>
  <c r="G89" i="20"/>
  <c r="H89" i="20"/>
  <c r="I89" i="20"/>
  <c r="J89" i="20"/>
  <c r="K89" i="20"/>
  <c r="L89" i="20"/>
  <c r="M89" i="20"/>
  <c r="E90" i="20"/>
  <c r="F90" i="20"/>
  <c r="G90" i="20"/>
  <c r="H90" i="20"/>
  <c r="I90" i="20"/>
  <c r="J90" i="20"/>
  <c r="K90" i="20"/>
  <c r="L90" i="20"/>
  <c r="M90" i="20"/>
  <c r="E91" i="20"/>
  <c r="F91" i="20"/>
  <c r="G91" i="20"/>
  <c r="H91" i="20"/>
  <c r="I91" i="20"/>
  <c r="J91" i="20"/>
  <c r="K91" i="20"/>
  <c r="L91" i="20"/>
  <c r="M91" i="20"/>
  <c r="E92" i="20"/>
  <c r="F92" i="20"/>
  <c r="G92" i="20"/>
  <c r="H92" i="20"/>
  <c r="I92" i="20"/>
  <c r="J92" i="20"/>
  <c r="K92" i="20"/>
  <c r="L92" i="20"/>
  <c r="M92" i="20"/>
  <c r="E93" i="20"/>
  <c r="F93" i="20"/>
  <c r="G93" i="20"/>
  <c r="H93" i="20"/>
  <c r="I93" i="20"/>
  <c r="J93" i="20"/>
  <c r="K93" i="20"/>
  <c r="L93" i="20"/>
  <c r="M93" i="20"/>
  <c r="E94" i="20"/>
  <c r="F94" i="20"/>
  <c r="G94" i="20"/>
  <c r="H94" i="20"/>
  <c r="I94" i="20"/>
  <c r="J94" i="20"/>
  <c r="K94" i="20"/>
  <c r="L94" i="20"/>
  <c r="M94" i="20"/>
  <c r="E95" i="20"/>
  <c r="F95" i="20"/>
  <c r="G95" i="20"/>
  <c r="H95" i="20"/>
  <c r="I95" i="20"/>
  <c r="J95" i="20"/>
  <c r="K95" i="20"/>
  <c r="L95" i="20"/>
  <c r="M95" i="20"/>
  <c r="E96" i="20"/>
  <c r="F96" i="20"/>
  <c r="G96" i="20"/>
  <c r="H96" i="20"/>
  <c r="I96" i="20"/>
  <c r="J96" i="20"/>
  <c r="K96" i="20"/>
  <c r="L96" i="20"/>
  <c r="M96" i="20"/>
  <c r="E97" i="20"/>
  <c r="F97" i="20"/>
  <c r="G97" i="20"/>
  <c r="H97" i="20"/>
  <c r="I97" i="20"/>
  <c r="J97" i="20"/>
  <c r="K97" i="20"/>
  <c r="L97" i="20"/>
  <c r="M97" i="20"/>
  <c r="E98" i="20"/>
  <c r="F98" i="20"/>
  <c r="G98" i="20"/>
  <c r="H98" i="20"/>
  <c r="I98" i="20"/>
  <c r="J98" i="20"/>
  <c r="K98" i="20"/>
  <c r="L98" i="20"/>
  <c r="M98" i="20"/>
  <c r="E99" i="20"/>
  <c r="F99" i="20"/>
  <c r="G99" i="20"/>
  <c r="H99" i="20"/>
  <c r="I99" i="20"/>
  <c r="J99" i="20"/>
  <c r="K99" i="20"/>
  <c r="L99" i="20"/>
  <c r="M99" i="20"/>
  <c r="E100" i="20"/>
  <c r="F100" i="20"/>
  <c r="G100" i="20"/>
  <c r="H100" i="20"/>
  <c r="I100" i="20"/>
  <c r="J100" i="20"/>
  <c r="K100" i="20"/>
  <c r="L100" i="20"/>
  <c r="M100" i="20"/>
  <c r="E101" i="20"/>
  <c r="F101" i="20"/>
  <c r="G101" i="20"/>
  <c r="H101" i="20"/>
  <c r="I101" i="20"/>
  <c r="J101" i="20"/>
  <c r="K101" i="20"/>
  <c r="L101" i="20"/>
  <c r="M101" i="20"/>
  <c r="E102" i="20"/>
  <c r="F102" i="20"/>
  <c r="G102" i="20"/>
  <c r="H102" i="20"/>
  <c r="I102" i="20"/>
  <c r="J102" i="20"/>
  <c r="K102" i="20"/>
  <c r="L102" i="20"/>
  <c r="M102" i="20"/>
  <c r="E103" i="20"/>
  <c r="F103" i="20"/>
  <c r="G103" i="20"/>
  <c r="H103" i="20"/>
  <c r="I103" i="20"/>
  <c r="J103" i="20"/>
  <c r="K103" i="20"/>
  <c r="L103" i="20"/>
  <c r="M103" i="20"/>
  <c r="E104" i="20"/>
  <c r="F104" i="20"/>
  <c r="G104" i="20"/>
  <c r="H104" i="20"/>
  <c r="I104" i="20"/>
  <c r="J104" i="20"/>
  <c r="K104" i="20"/>
  <c r="L104" i="20"/>
  <c r="M104" i="20"/>
  <c r="E105" i="20"/>
  <c r="F105" i="20"/>
  <c r="G105" i="20"/>
  <c r="H105" i="20"/>
  <c r="I105" i="20"/>
  <c r="J105" i="20"/>
  <c r="K105" i="20"/>
  <c r="L105" i="20"/>
  <c r="M105" i="20"/>
  <c r="E106" i="20"/>
  <c r="F106" i="20"/>
  <c r="G106" i="20"/>
  <c r="H106" i="20"/>
  <c r="I106" i="20"/>
  <c r="J106" i="20"/>
  <c r="K106" i="20"/>
  <c r="L106" i="20"/>
  <c r="M106" i="20"/>
  <c r="E107" i="20"/>
  <c r="F107" i="20"/>
  <c r="G107" i="20"/>
  <c r="H107" i="20"/>
  <c r="I107" i="20"/>
  <c r="J107" i="20"/>
  <c r="K107" i="20"/>
  <c r="L107" i="20"/>
  <c r="M107" i="20"/>
  <c r="E108" i="20"/>
  <c r="F108" i="20"/>
  <c r="G108" i="20"/>
  <c r="H108" i="20"/>
  <c r="I108" i="20"/>
  <c r="J108" i="20"/>
  <c r="K108" i="20"/>
  <c r="L108" i="20"/>
  <c r="M108" i="20"/>
  <c r="E109" i="20"/>
  <c r="F109" i="20"/>
  <c r="G109" i="20"/>
  <c r="H109" i="20"/>
  <c r="I109" i="20"/>
  <c r="J109" i="20"/>
  <c r="K109" i="20"/>
  <c r="L109" i="20"/>
  <c r="M109" i="20"/>
  <c r="E110" i="20"/>
  <c r="F110" i="20"/>
  <c r="G110" i="20"/>
  <c r="H110" i="20"/>
  <c r="I110" i="20"/>
  <c r="J110" i="20"/>
  <c r="K110" i="20"/>
  <c r="L110" i="20"/>
  <c r="M110" i="20"/>
  <c r="E111" i="20"/>
  <c r="F111" i="20"/>
  <c r="G111" i="20"/>
  <c r="H111" i="20"/>
  <c r="I111" i="20"/>
  <c r="J111" i="20"/>
  <c r="K111" i="20"/>
  <c r="L111" i="20"/>
  <c r="M111" i="20"/>
  <c r="E112" i="20"/>
  <c r="F112" i="20"/>
  <c r="G112" i="20"/>
  <c r="H112" i="20"/>
  <c r="I112" i="20"/>
  <c r="J112" i="20"/>
  <c r="K112" i="20"/>
  <c r="L112" i="20"/>
  <c r="M112" i="20"/>
  <c r="E113" i="20"/>
  <c r="F113" i="20"/>
  <c r="G113" i="20"/>
  <c r="H113" i="20"/>
  <c r="I113" i="20"/>
  <c r="J113" i="20"/>
  <c r="K113" i="20"/>
  <c r="L113" i="20"/>
  <c r="M113" i="20"/>
  <c r="E114" i="20"/>
  <c r="F114" i="20"/>
  <c r="G114" i="20"/>
  <c r="H114" i="20"/>
  <c r="I114" i="20"/>
  <c r="J114" i="20"/>
  <c r="K114" i="20"/>
  <c r="L114" i="20"/>
  <c r="M114" i="20"/>
  <c r="E115" i="20"/>
  <c r="F115" i="20"/>
  <c r="G115" i="20"/>
  <c r="H115" i="20"/>
  <c r="I115" i="20"/>
  <c r="J115" i="20"/>
  <c r="K115" i="20"/>
  <c r="L115" i="20"/>
  <c r="M115" i="20"/>
  <c r="E116" i="20"/>
  <c r="F116" i="20"/>
  <c r="G116" i="20"/>
  <c r="H116" i="20"/>
  <c r="I116" i="20"/>
  <c r="J116" i="20"/>
  <c r="K116" i="20"/>
  <c r="L116" i="20"/>
  <c r="M116" i="20"/>
  <c r="E117" i="20"/>
  <c r="F117" i="20"/>
  <c r="G117" i="20"/>
  <c r="H117" i="20"/>
  <c r="I117" i="20"/>
  <c r="J117" i="20"/>
  <c r="K117" i="20"/>
  <c r="L117" i="20"/>
  <c r="M117" i="20"/>
  <c r="E118" i="20"/>
  <c r="F118" i="20"/>
  <c r="G118" i="20"/>
  <c r="H118" i="20"/>
  <c r="I118" i="20"/>
  <c r="J118" i="20"/>
  <c r="K118" i="20"/>
  <c r="L118" i="20"/>
  <c r="M118" i="20"/>
  <c r="E119" i="20"/>
  <c r="F119" i="20"/>
  <c r="G119" i="20"/>
  <c r="H119" i="20"/>
  <c r="I119" i="20"/>
  <c r="J119" i="20"/>
  <c r="K119" i="20"/>
  <c r="L119" i="20"/>
  <c r="M119" i="20"/>
  <c r="E120" i="20"/>
  <c r="F120" i="20"/>
  <c r="G120" i="20"/>
  <c r="H120" i="20"/>
  <c r="I120" i="20"/>
  <c r="J120" i="20"/>
  <c r="K120" i="20"/>
  <c r="L120" i="20"/>
  <c r="M120" i="20"/>
  <c r="E121" i="20"/>
  <c r="F121" i="20"/>
  <c r="G121" i="20"/>
  <c r="H121" i="20"/>
  <c r="I121" i="20"/>
  <c r="J121" i="20"/>
  <c r="K121" i="20"/>
  <c r="L121" i="20"/>
  <c r="M121" i="20"/>
  <c r="E122" i="20"/>
  <c r="F122" i="20"/>
  <c r="G122" i="20"/>
  <c r="H122" i="20"/>
  <c r="I122" i="20"/>
  <c r="J122" i="20"/>
  <c r="K122" i="20"/>
  <c r="L122" i="20"/>
  <c r="M122" i="20"/>
  <c r="E123" i="20"/>
  <c r="F123" i="20"/>
  <c r="G123" i="20"/>
  <c r="H123" i="20"/>
  <c r="I123" i="20"/>
  <c r="J123" i="20"/>
  <c r="K123" i="20"/>
  <c r="L123" i="20"/>
  <c r="M123" i="20"/>
  <c r="E124" i="20"/>
  <c r="F124" i="20"/>
  <c r="G124" i="20"/>
  <c r="H124" i="20"/>
  <c r="I124" i="20"/>
  <c r="J124" i="20"/>
  <c r="K124" i="20"/>
  <c r="L124" i="20"/>
  <c r="M124" i="20"/>
  <c r="E125" i="20"/>
  <c r="F125" i="20"/>
  <c r="G125" i="20"/>
  <c r="H125" i="20"/>
  <c r="I125" i="20"/>
  <c r="J125" i="20"/>
  <c r="K125" i="20"/>
  <c r="L125" i="20"/>
  <c r="M125" i="20"/>
  <c r="E126" i="20"/>
  <c r="F126" i="20"/>
  <c r="G126" i="20"/>
  <c r="H126" i="20"/>
  <c r="I126" i="20"/>
  <c r="J126" i="20"/>
  <c r="K126" i="20"/>
  <c r="L126" i="20"/>
  <c r="M126" i="20"/>
  <c r="E127" i="20"/>
  <c r="F127" i="20"/>
  <c r="G127" i="20"/>
  <c r="H127" i="20"/>
  <c r="I127" i="20"/>
  <c r="J127" i="20"/>
  <c r="K127" i="20"/>
  <c r="L127" i="20"/>
  <c r="M127" i="20"/>
  <c r="E128" i="20"/>
  <c r="F128" i="20"/>
  <c r="G128" i="20"/>
  <c r="H128" i="20"/>
  <c r="I128" i="20"/>
  <c r="J128" i="20"/>
  <c r="K128" i="20"/>
  <c r="L128" i="20"/>
  <c r="M128" i="20"/>
  <c r="E129" i="20"/>
  <c r="F129" i="20"/>
  <c r="G129" i="20"/>
  <c r="H129" i="20"/>
  <c r="I129" i="20"/>
  <c r="J129" i="20"/>
  <c r="K129" i="20"/>
  <c r="L129" i="20"/>
  <c r="M129" i="20"/>
  <c r="E130" i="20"/>
  <c r="F130" i="20"/>
  <c r="G130" i="20"/>
  <c r="H130" i="20"/>
  <c r="I130" i="20"/>
  <c r="J130" i="20"/>
  <c r="K130" i="20"/>
  <c r="L130" i="20"/>
  <c r="M130" i="20"/>
  <c r="E131" i="20"/>
  <c r="F131" i="20"/>
  <c r="G131" i="20"/>
  <c r="H131" i="20"/>
  <c r="I131" i="20"/>
  <c r="J131" i="20"/>
  <c r="K131" i="20"/>
  <c r="L131" i="20"/>
  <c r="M131" i="20"/>
  <c r="E132" i="20"/>
  <c r="F132" i="20"/>
  <c r="G132" i="20"/>
  <c r="H132" i="20"/>
  <c r="I132" i="20"/>
  <c r="J132" i="20"/>
  <c r="K132" i="20"/>
  <c r="L132" i="20"/>
  <c r="M132" i="20"/>
  <c r="E133" i="20"/>
  <c r="F133" i="20"/>
  <c r="G133" i="20"/>
  <c r="H133" i="20"/>
  <c r="I133" i="20"/>
  <c r="J133" i="20"/>
  <c r="K133" i="20"/>
  <c r="L133" i="20"/>
  <c r="M133" i="20"/>
  <c r="E134" i="20"/>
  <c r="F134" i="20"/>
  <c r="G134" i="20"/>
  <c r="H134" i="20"/>
  <c r="I134" i="20"/>
  <c r="J134" i="20"/>
  <c r="K134" i="20"/>
  <c r="L134" i="20"/>
  <c r="M134" i="20"/>
  <c r="E135" i="20"/>
  <c r="F135" i="20"/>
  <c r="G135" i="20"/>
  <c r="H135" i="20"/>
  <c r="I135" i="20"/>
  <c r="J135" i="20"/>
  <c r="K135" i="20"/>
  <c r="L135" i="20"/>
  <c r="M135" i="20"/>
  <c r="E136" i="20"/>
  <c r="F136" i="20"/>
  <c r="G136" i="20"/>
  <c r="H136" i="20"/>
  <c r="I136" i="20"/>
  <c r="J136" i="20"/>
  <c r="K136" i="20"/>
  <c r="L136" i="20"/>
  <c r="M136" i="20"/>
  <c r="E137" i="20"/>
  <c r="F137" i="20"/>
  <c r="G137" i="20"/>
  <c r="H137" i="20"/>
  <c r="I137" i="20"/>
  <c r="J137" i="20"/>
  <c r="K137" i="20"/>
  <c r="L137" i="20"/>
  <c r="M137" i="20"/>
  <c r="E138" i="20"/>
  <c r="F138" i="20"/>
  <c r="G138" i="20"/>
  <c r="H138" i="20"/>
  <c r="I138" i="20"/>
  <c r="J138" i="20"/>
  <c r="K138" i="20"/>
  <c r="L138" i="20"/>
  <c r="M138" i="20"/>
  <c r="E139" i="20"/>
  <c r="F139" i="20"/>
  <c r="G139" i="20"/>
  <c r="H139" i="20"/>
  <c r="I139" i="20"/>
  <c r="J139" i="20"/>
  <c r="K139" i="20"/>
  <c r="L139" i="20"/>
  <c r="M139" i="20"/>
  <c r="E140" i="20"/>
  <c r="F140" i="20"/>
  <c r="G140" i="20"/>
  <c r="H140" i="20"/>
  <c r="I140" i="20"/>
  <c r="J140" i="20"/>
  <c r="K140" i="20"/>
  <c r="L140" i="20"/>
  <c r="M140" i="20"/>
  <c r="E141" i="20"/>
  <c r="F141" i="20"/>
  <c r="G141" i="20"/>
  <c r="H141" i="20"/>
  <c r="I141" i="20"/>
  <c r="J141" i="20"/>
  <c r="K141" i="20"/>
  <c r="L141" i="20"/>
  <c r="M141" i="20"/>
  <c r="E142" i="20"/>
  <c r="F142" i="20"/>
  <c r="G142" i="20"/>
  <c r="H142" i="20"/>
  <c r="I142" i="20"/>
  <c r="J142" i="20"/>
  <c r="K142" i="20"/>
  <c r="L142" i="20"/>
  <c r="M142" i="20"/>
  <c r="E143" i="20"/>
  <c r="F143" i="20"/>
  <c r="G143" i="20"/>
  <c r="H143" i="20"/>
  <c r="I143" i="20"/>
  <c r="J143" i="20"/>
  <c r="K143" i="20"/>
  <c r="L143" i="20"/>
  <c r="M143" i="20"/>
  <c r="E144" i="20"/>
  <c r="F144" i="20"/>
  <c r="G144" i="20"/>
  <c r="H144" i="20"/>
  <c r="I144" i="20"/>
  <c r="J144" i="20"/>
  <c r="K144" i="20"/>
  <c r="L144" i="20"/>
  <c r="M144" i="20"/>
  <c r="E145" i="20"/>
  <c r="F145" i="20"/>
  <c r="G145" i="20"/>
  <c r="H145" i="20"/>
  <c r="I145" i="20"/>
  <c r="J145" i="20"/>
  <c r="K145" i="20"/>
  <c r="L145" i="20"/>
  <c r="M145" i="20"/>
  <c r="E146" i="20"/>
  <c r="F146" i="20"/>
  <c r="G146" i="20"/>
  <c r="H146" i="20"/>
  <c r="I146" i="20"/>
  <c r="J146" i="20"/>
  <c r="K146" i="20"/>
  <c r="L146" i="20"/>
  <c r="M146" i="20"/>
  <c r="E147" i="20"/>
  <c r="F147" i="20"/>
  <c r="G147" i="20"/>
  <c r="H147" i="20"/>
  <c r="I147" i="20"/>
  <c r="J147" i="20"/>
  <c r="K147" i="20"/>
  <c r="L147" i="20"/>
  <c r="M147" i="20"/>
  <c r="E148" i="20"/>
  <c r="F148" i="20"/>
  <c r="G148" i="20"/>
  <c r="H148" i="20"/>
  <c r="I148" i="20"/>
  <c r="J148" i="20"/>
  <c r="K148" i="20"/>
  <c r="L148" i="20"/>
  <c r="M148" i="20"/>
  <c r="E149" i="20"/>
  <c r="F149" i="20"/>
  <c r="G149" i="20"/>
  <c r="H149" i="20"/>
  <c r="I149" i="20"/>
  <c r="J149" i="20"/>
  <c r="K149" i="20"/>
  <c r="L149" i="20"/>
  <c r="M149" i="20"/>
  <c r="E150" i="20"/>
  <c r="F150" i="20"/>
  <c r="G150" i="20"/>
  <c r="H150" i="20"/>
  <c r="I150" i="20"/>
  <c r="J150" i="20"/>
  <c r="K150" i="20"/>
  <c r="L150" i="20"/>
  <c r="M150" i="20"/>
  <c r="E151" i="20"/>
  <c r="F151" i="20"/>
  <c r="G151" i="20"/>
  <c r="H151" i="20"/>
  <c r="I151" i="20"/>
  <c r="J151" i="20"/>
  <c r="K151" i="20"/>
  <c r="L151" i="20"/>
  <c r="M151" i="20"/>
  <c r="E152" i="20"/>
  <c r="F152" i="20"/>
  <c r="G152" i="20"/>
  <c r="H152" i="20"/>
  <c r="I152" i="20"/>
  <c r="J152" i="20"/>
  <c r="K152" i="20"/>
  <c r="L152" i="20"/>
  <c r="M152" i="20"/>
  <c r="E153" i="20"/>
  <c r="F153" i="20"/>
  <c r="G153" i="20"/>
  <c r="H153" i="20"/>
  <c r="I153" i="20"/>
  <c r="J153" i="20"/>
  <c r="K153" i="20"/>
  <c r="L153" i="20"/>
  <c r="M153" i="20"/>
  <c r="E154" i="20"/>
  <c r="F154" i="20"/>
  <c r="G154" i="20"/>
  <c r="H154" i="20"/>
  <c r="I154" i="20"/>
  <c r="J154" i="20"/>
  <c r="K154" i="20"/>
  <c r="L154" i="20"/>
  <c r="M154" i="20"/>
  <c r="E155" i="20"/>
  <c r="F155" i="20"/>
  <c r="G155" i="20"/>
  <c r="H155" i="20"/>
  <c r="I155" i="20"/>
  <c r="J155" i="20"/>
  <c r="K155" i="20"/>
  <c r="L155" i="20"/>
  <c r="M155" i="20"/>
  <c r="E156" i="20"/>
  <c r="F156" i="20"/>
  <c r="G156" i="20"/>
  <c r="H156" i="20"/>
  <c r="I156" i="20"/>
  <c r="J156" i="20"/>
  <c r="K156" i="20"/>
  <c r="L156" i="20"/>
  <c r="M156" i="20"/>
  <c r="E157" i="20"/>
  <c r="F157" i="20"/>
  <c r="G157" i="20"/>
  <c r="H157" i="20"/>
  <c r="I157" i="20"/>
  <c r="J157" i="20"/>
  <c r="K157" i="20"/>
  <c r="L157" i="20"/>
  <c r="M157" i="20"/>
  <c r="E158" i="20"/>
  <c r="F158" i="20"/>
  <c r="G158" i="20"/>
  <c r="H158" i="20"/>
  <c r="I158" i="20"/>
  <c r="J158" i="20"/>
  <c r="K158" i="20"/>
  <c r="L158" i="20"/>
  <c r="M158" i="20"/>
  <c r="E159" i="20"/>
  <c r="F159" i="20"/>
  <c r="G159" i="20"/>
  <c r="H159" i="20"/>
  <c r="I159" i="20"/>
  <c r="J159" i="20"/>
  <c r="K159" i="20"/>
  <c r="L159" i="20"/>
  <c r="M159" i="20"/>
  <c r="E160" i="20"/>
  <c r="F160" i="20"/>
  <c r="G160" i="20"/>
  <c r="H160" i="20"/>
  <c r="I160" i="20"/>
  <c r="J160" i="20"/>
  <c r="K160" i="20"/>
  <c r="L160" i="20"/>
  <c r="M160" i="20"/>
  <c r="E161" i="20"/>
  <c r="F161" i="20"/>
  <c r="G161" i="20"/>
  <c r="H161" i="20"/>
  <c r="I161" i="20"/>
  <c r="J161" i="20"/>
  <c r="K161" i="20"/>
  <c r="L161" i="20"/>
  <c r="M161" i="20"/>
  <c r="E162" i="20"/>
  <c r="F162" i="20"/>
  <c r="G162" i="20"/>
  <c r="H162" i="20"/>
  <c r="I162" i="20"/>
  <c r="J162" i="20"/>
  <c r="K162" i="20"/>
  <c r="L162" i="20"/>
  <c r="M162" i="20"/>
  <c r="E163" i="20"/>
  <c r="F163" i="20"/>
  <c r="G163" i="20"/>
  <c r="H163" i="20"/>
  <c r="I163" i="20"/>
  <c r="J163" i="20"/>
  <c r="K163" i="20"/>
  <c r="L163" i="20"/>
  <c r="M163" i="20"/>
  <c r="E164" i="20"/>
  <c r="F164" i="20"/>
  <c r="G164" i="20"/>
  <c r="H164" i="20"/>
  <c r="I164" i="20"/>
  <c r="J164" i="20"/>
  <c r="K164" i="20"/>
  <c r="L164" i="20"/>
  <c r="M164" i="20"/>
  <c r="E165" i="20"/>
  <c r="F165" i="20"/>
  <c r="G165" i="20"/>
  <c r="H165" i="20"/>
  <c r="I165" i="20"/>
  <c r="J165" i="20"/>
  <c r="K165" i="20"/>
  <c r="L165" i="20"/>
  <c r="M165" i="20"/>
  <c r="M10" i="20"/>
  <c r="L10" i="20"/>
  <c r="K10" i="20"/>
  <c r="J10" i="20"/>
  <c r="I10" i="20"/>
  <c r="H10" i="20"/>
  <c r="G10" i="20"/>
  <c r="F10" i="20"/>
  <c r="E10" i="20"/>
  <c r="E8" i="20"/>
  <c r="E11" i="18"/>
  <c r="F11" i="18"/>
  <c r="G11" i="18"/>
  <c r="H11" i="18"/>
  <c r="I11" i="18"/>
  <c r="J11" i="18"/>
  <c r="K11" i="18"/>
  <c r="L11" i="18"/>
  <c r="M11" i="18"/>
  <c r="E12" i="18"/>
  <c r="F12" i="18"/>
  <c r="G12" i="18"/>
  <c r="H12" i="18"/>
  <c r="I12" i="18"/>
  <c r="J12" i="18"/>
  <c r="K12" i="18"/>
  <c r="L12" i="18"/>
  <c r="M12" i="18"/>
  <c r="E13" i="18"/>
  <c r="F13" i="18"/>
  <c r="G13" i="18"/>
  <c r="H13" i="18"/>
  <c r="I13" i="18"/>
  <c r="J13" i="18"/>
  <c r="K13" i="18"/>
  <c r="L13" i="18"/>
  <c r="M13" i="18"/>
  <c r="E14" i="18"/>
  <c r="F14" i="18"/>
  <c r="G14" i="18"/>
  <c r="H14" i="18"/>
  <c r="I14" i="18"/>
  <c r="J14" i="18"/>
  <c r="K14" i="18"/>
  <c r="L14" i="18"/>
  <c r="M14" i="18"/>
  <c r="E15" i="18"/>
  <c r="F15" i="18"/>
  <c r="G15" i="18"/>
  <c r="H15" i="18"/>
  <c r="I15" i="18"/>
  <c r="J15" i="18"/>
  <c r="K15" i="18"/>
  <c r="L15" i="18"/>
  <c r="M15" i="18"/>
  <c r="E16" i="18"/>
  <c r="F16" i="18"/>
  <c r="G16" i="18"/>
  <c r="H16" i="18"/>
  <c r="I16" i="18"/>
  <c r="J16" i="18"/>
  <c r="K16" i="18"/>
  <c r="L16" i="18"/>
  <c r="M16" i="18"/>
  <c r="E17" i="18"/>
  <c r="F17" i="18"/>
  <c r="G17" i="18"/>
  <c r="H17" i="18"/>
  <c r="I17" i="18"/>
  <c r="J17" i="18"/>
  <c r="K17" i="18"/>
  <c r="L17" i="18"/>
  <c r="M17" i="18"/>
  <c r="E18" i="18"/>
  <c r="F18" i="18"/>
  <c r="G18" i="18"/>
  <c r="H18" i="18"/>
  <c r="I18" i="18"/>
  <c r="J18" i="18"/>
  <c r="K18" i="18"/>
  <c r="L18" i="18"/>
  <c r="M18" i="18"/>
  <c r="E19" i="18"/>
  <c r="F19" i="18"/>
  <c r="G19" i="18"/>
  <c r="H19" i="18"/>
  <c r="I19" i="18"/>
  <c r="J19" i="18"/>
  <c r="K19" i="18"/>
  <c r="L19" i="18"/>
  <c r="M19" i="18"/>
  <c r="E20" i="18"/>
  <c r="F20" i="18"/>
  <c r="G20" i="18"/>
  <c r="H20" i="18"/>
  <c r="I20" i="18"/>
  <c r="J20" i="18"/>
  <c r="K20" i="18"/>
  <c r="L20" i="18"/>
  <c r="M20" i="18"/>
  <c r="E21" i="18"/>
  <c r="F21" i="18"/>
  <c r="G21" i="18"/>
  <c r="H21" i="18"/>
  <c r="I21" i="18"/>
  <c r="J21" i="18"/>
  <c r="K21" i="18"/>
  <c r="L21" i="18"/>
  <c r="M21" i="18"/>
  <c r="E22" i="18"/>
  <c r="F22" i="18"/>
  <c r="G22" i="18"/>
  <c r="H22" i="18"/>
  <c r="I22" i="18"/>
  <c r="J22" i="18"/>
  <c r="K22" i="18"/>
  <c r="L22" i="18"/>
  <c r="M22" i="18"/>
  <c r="E23" i="18"/>
  <c r="F23" i="18"/>
  <c r="G23" i="18"/>
  <c r="H23" i="18"/>
  <c r="I23" i="18"/>
  <c r="J23" i="18"/>
  <c r="K23" i="18"/>
  <c r="L23" i="18"/>
  <c r="M23" i="18"/>
  <c r="E24" i="18"/>
  <c r="F24" i="18"/>
  <c r="G24" i="18"/>
  <c r="H24" i="18"/>
  <c r="I24" i="18"/>
  <c r="J24" i="18"/>
  <c r="K24" i="18"/>
  <c r="L24" i="18"/>
  <c r="M24" i="18"/>
  <c r="E25" i="18"/>
  <c r="F25" i="18"/>
  <c r="G25" i="18"/>
  <c r="H25" i="18"/>
  <c r="I25" i="18"/>
  <c r="J25" i="18"/>
  <c r="K25" i="18"/>
  <c r="L25" i="18"/>
  <c r="M25" i="18"/>
  <c r="E26" i="18"/>
  <c r="F26" i="18"/>
  <c r="G26" i="18"/>
  <c r="H26" i="18"/>
  <c r="I26" i="18"/>
  <c r="J26" i="18"/>
  <c r="K26" i="18"/>
  <c r="L26" i="18"/>
  <c r="M26" i="18"/>
  <c r="E27" i="18"/>
  <c r="F27" i="18"/>
  <c r="G27" i="18"/>
  <c r="H27" i="18"/>
  <c r="I27" i="18"/>
  <c r="J27" i="18"/>
  <c r="K27" i="18"/>
  <c r="L27" i="18"/>
  <c r="M27" i="18"/>
  <c r="E28" i="18"/>
  <c r="F28" i="18"/>
  <c r="G28" i="18"/>
  <c r="H28" i="18"/>
  <c r="I28" i="18"/>
  <c r="J28" i="18"/>
  <c r="K28" i="18"/>
  <c r="L28" i="18"/>
  <c r="M28" i="18"/>
  <c r="E29" i="18"/>
  <c r="F29" i="18"/>
  <c r="G29" i="18"/>
  <c r="H29" i="18"/>
  <c r="I29" i="18"/>
  <c r="J29" i="18"/>
  <c r="K29" i="18"/>
  <c r="L29" i="18"/>
  <c r="M29" i="18"/>
  <c r="E30" i="18"/>
  <c r="F30" i="18"/>
  <c r="G30" i="18"/>
  <c r="H30" i="18"/>
  <c r="I30" i="18"/>
  <c r="J30" i="18"/>
  <c r="K30" i="18"/>
  <c r="L30" i="18"/>
  <c r="M30" i="18"/>
  <c r="M10" i="18"/>
  <c r="L10" i="18"/>
  <c r="K10" i="18"/>
  <c r="J10" i="18"/>
  <c r="I10" i="18"/>
  <c r="H10" i="18"/>
  <c r="F10" i="18"/>
  <c r="G10" i="18"/>
  <c r="E10" i="18"/>
  <c r="E8" i="18"/>
  <c r="N38" i="20" l="1"/>
  <c r="N142" i="20"/>
  <c r="N38" i="22"/>
  <c r="N100" i="20"/>
  <c r="N72" i="22"/>
  <c r="N160" i="20"/>
  <c r="N76" i="20"/>
  <c r="N54" i="22"/>
  <c r="N124" i="20"/>
  <c r="N14" i="20"/>
  <c r="N12" i="22"/>
  <c r="N152" i="20"/>
  <c r="N112" i="20"/>
  <c r="N64" i="20"/>
  <c r="N94" i="22"/>
  <c r="N46" i="22"/>
  <c r="N10" i="20"/>
  <c r="N132" i="20"/>
  <c r="N122" i="20"/>
  <c r="N90" i="20"/>
  <c r="N28" i="20"/>
  <c r="N64" i="22"/>
  <c r="N30" i="22"/>
  <c r="N23" i="18"/>
  <c r="N21" i="18"/>
  <c r="N19" i="18"/>
  <c r="N17" i="18"/>
  <c r="N15" i="18"/>
  <c r="N13" i="18"/>
  <c r="N146" i="20"/>
  <c r="N128" i="20"/>
  <c r="N106" i="20"/>
  <c r="N84" i="20"/>
  <c r="N56" i="20"/>
  <c r="N24" i="20"/>
  <c r="N76" i="22"/>
  <c r="N58" i="22"/>
  <c r="N42" i="22"/>
  <c r="N16" i="22"/>
  <c r="N22" i="18"/>
  <c r="N20" i="18"/>
  <c r="N18" i="18"/>
  <c r="N16" i="18"/>
  <c r="N14" i="18"/>
  <c r="N156" i="20"/>
  <c r="N150" i="20"/>
  <c r="N136" i="20"/>
  <c r="N118" i="20"/>
  <c r="N110" i="20"/>
  <c r="N94" i="20"/>
  <c r="N88" i="20"/>
  <c r="N72" i="20"/>
  <c r="N62" i="20"/>
  <c r="N60" i="20"/>
  <c r="N34" i="20"/>
  <c r="N98" i="22"/>
  <c r="N92" i="22"/>
  <c r="N90" i="22"/>
  <c r="N88" i="22"/>
  <c r="N86" i="22"/>
  <c r="N84" i="22"/>
  <c r="N82" i="22"/>
  <c r="N80" i="22"/>
  <c r="N68" i="22"/>
  <c r="N62" i="22"/>
  <c r="N50" i="22"/>
  <c r="N34" i="22"/>
  <c r="N28" i="22"/>
  <c r="N26" i="22"/>
  <c r="N24" i="22"/>
  <c r="N22" i="22"/>
  <c r="N10" i="18"/>
  <c r="N24" i="18"/>
  <c r="N116" i="20"/>
  <c r="N82" i="20"/>
  <c r="N80" i="20"/>
  <c r="N70" i="20"/>
  <c r="N68" i="20"/>
  <c r="N54" i="20"/>
  <c r="N52" i="20"/>
  <c r="N10" i="22"/>
  <c r="N30" i="18"/>
  <c r="N28" i="18"/>
  <c r="N26" i="18"/>
  <c r="N11" i="18"/>
  <c r="N164" i="20"/>
  <c r="N159" i="20"/>
  <c r="N154" i="20"/>
  <c r="N151" i="20"/>
  <c r="N149" i="20"/>
  <c r="N144" i="20"/>
  <c r="N141" i="20"/>
  <c r="N134" i="20"/>
  <c r="N131" i="20"/>
  <c r="N126" i="20"/>
  <c r="N123" i="20"/>
  <c r="N121" i="20"/>
  <c r="N114" i="20"/>
  <c r="N111" i="20"/>
  <c r="N109" i="20"/>
  <c r="N29" i="18"/>
  <c r="N27" i="18"/>
  <c r="N25" i="18"/>
  <c r="N165" i="20"/>
  <c r="N158" i="20"/>
  <c r="N155" i="20"/>
  <c r="N148" i="20"/>
  <c r="N145" i="20"/>
  <c r="N140" i="20"/>
  <c r="N135" i="20"/>
  <c r="N130" i="20"/>
  <c r="N127" i="20"/>
  <c r="N120" i="20"/>
  <c r="N117" i="20"/>
  <c r="N115" i="20"/>
  <c r="N108" i="20"/>
  <c r="N105" i="20"/>
  <c r="N98" i="20"/>
  <c r="N93" i="20"/>
  <c r="N86" i="20"/>
  <c r="N83" i="20"/>
  <c r="N81" i="20"/>
  <c r="N79" i="20"/>
  <c r="N74" i="20"/>
  <c r="N71" i="20"/>
  <c r="N69" i="20"/>
  <c r="N67" i="20"/>
  <c r="N58" i="20"/>
  <c r="N55" i="20"/>
  <c r="N53" i="20"/>
  <c r="N51" i="20"/>
  <c r="N36" i="20"/>
  <c r="N33" i="20"/>
  <c r="N26" i="20"/>
  <c r="N23" i="20"/>
  <c r="N12" i="20"/>
  <c r="N96" i="22"/>
  <c r="N93" i="22"/>
  <c r="N91" i="22"/>
  <c r="N89" i="22"/>
  <c r="N87" i="22"/>
  <c r="N85" i="22"/>
  <c r="N83" i="22"/>
  <c r="N81" i="22"/>
  <c r="N79" i="22"/>
  <c r="N74" i="22"/>
  <c r="N71" i="22"/>
  <c r="N66" i="22"/>
  <c r="N63" i="22"/>
  <c r="N61" i="22"/>
  <c r="N56" i="22"/>
  <c r="N53" i="22"/>
  <c r="N48" i="22"/>
  <c r="N45" i="22"/>
  <c r="N40" i="22"/>
  <c r="N37" i="22"/>
  <c r="N32" i="22"/>
  <c r="N29" i="22"/>
  <c r="N27" i="22"/>
  <c r="N25" i="22"/>
  <c r="N23" i="22"/>
  <c r="N21" i="22"/>
  <c r="N14" i="22"/>
  <c r="N11" i="22"/>
  <c r="N12" i="18"/>
  <c r="N163" i="20"/>
  <c r="N162" i="20"/>
  <c r="N161" i="20"/>
  <c r="N157" i="20"/>
  <c r="N153" i="20"/>
  <c r="N147" i="20"/>
  <c r="N143" i="20"/>
  <c r="N139" i="20"/>
  <c r="N138" i="20"/>
  <c r="N137" i="20"/>
  <c r="N133" i="20"/>
  <c r="N129" i="20"/>
  <c r="N125" i="20"/>
  <c r="N119" i="20"/>
  <c r="N113" i="20"/>
  <c r="N104" i="20"/>
  <c r="N99" i="20"/>
  <c r="N92" i="20"/>
  <c r="N89" i="20"/>
  <c r="N87" i="20"/>
  <c r="N78" i="20"/>
  <c r="N75" i="20"/>
  <c r="N66" i="20"/>
  <c r="N63" i="20"/>
  <c r="N61" i="20"/>
  <c r="N59" i="20"/>
  <c r="N50" i="20"/>
  <c r="N37" i="20"/>
  <c r="N32" i="20"/>
  <c r="N27" i="20"/>
  <c r="N22" i="20"/>
  <c r="N13" i="20"/>
  <c r="N100" i="22"/>
  <c r="N97" i="22"/>
  <c r="N78" i="22"/>
  <c r="N75" i="22"/>
  <c r="N70" i="22"/>
  <c r="N67" i="22"/>
  <c r="N60" i="22"/>
  <c r="N57" i="22"/>
  <c r="N52" i="22"/>
  <c r="N49" i="22"/>
  <c r="N44" i="22"/>
  <c r="N41" i="22"/>
  <c r="N36" i="22"/>
  <c r="N33" i="22"/>
  <c r="N20" i="22"/>
  <c r="N15" i="22"/>
  <c r="N107" i="20"/>
  <c r="N103" i="20"/>
  <c r="N102" i="20"/>
  <c r="N101" i="20"/>
  <c r="N97" i="20"/>
  <c r="N96" i="20"/>
  <c r="N95" i="20"/>
  <c r="N91" i="20"/>
  <c r="N85" i="20"/>
  <c r="N77" i="20"/>
  <c r="N73" i="20"/>
  <c r="N65" i="20"/>
  <c r="N57" i="20"/>
  <c r="N49" i="20"/>
  <c r="N48" i="20"/>
  <c r="N47" i="20"/>
  <c r="N46" i="20"/>
  <c r="N45" i="20"/>
  <c r="N44" i="20"/>
  <c r="N43" i="20"/>
  <c r="N42" i="20"/>
  <c r="N41" i="20"/>
  <c r="N40" i="20"/>
  <c r="N39" i="20"/>
  <c r="N35" i="20"/>
  <c r="N31" i="20"/>
  <c r="N30" i="20"/>
  <c r="N29" i="20"/>
  <c r="N25" i="20"/>
  <c r="N21" i="20"/>
  <c r="N20" i="20"/>
  <c r="N19" i="20"/>
  <c r="N18" i="20"/>
  <c r="N17" i="20"/>
  <c r="N16" i="20"/>
  <c r="N15" i="20"/>
  <c r="N11" i="20"/>
  <c r="N99" i="22"/>
  <c r="N95" i="22"/>
  <c r="N77" i="22"/>
  <c r="N73" i="22"/>
  <c r="N69" i="22"/>
  <c r="N65" i="22"/>
  <c r="N59" i="22"/>
  <c r="N55" i="22"/>
  <c r="N51" i="22"/>
  <c r="N47" i="22"/>
  <c r="N43" i="22"/>
  <c r="N39" i="22"/>
  <c r="N35" i="22"/>
  <c r="N31" i="22"/>
  <c r="N19" i="22"/>
  <c r="N18" i="22"/>
  <c r="N17" i="22"/>
  <c r="N13" i="22"/>
  <c r="E11" i="2"/>
  <c r="F11" i="2"/>
  <c r="G11" i="2"/>
  <c r="H11" i="2"/>
  <c r="I11" i="2"/>
  <c r="J11" i="2"/>
  <c r="K11" i="2"/>
  <c r="L11" i="2"/>
  <c r="M11" i="2"/>
  <c r="E12" i="2"/>
  <c r="F12" i="2"/>
  <c r="G12" i="2"/>
  <c r="H12" i="2"/>
  <c r="I12" i="2"/>
  <c r="J12" i="2"/>
  <c r="K12" i="2"/>
  <c r="L12" i="2"/>
  <c r="M12" i="2"/>
  <c r="E13" i="2"/>
  <c r="F13" i="2"/>
  <c r="G13" i="2"/>
  <c r="H13" i="2"/>
  <c r="I13" i="2"/>
  <c r="J13" i="2"/>
  <c r="K13" i="2"/>
  <c r="L13" i="2"/>
  <c r="M13" i="2"/>
  <c r="E14" i="2"/>
  <c r="F14" i="2"/>
  <c r="G14" i="2"/>
  <c r="H14" i="2"/>
  <c r="I14" i="2"/>
  <c r="J14" i="2"/>
  <c r="K14" i="2"/>
  <c r="L14" i="2"/>
  <c r="M14" i="2"/>
  <c r="E15" i="2"/>
  <c r="F15" i="2"/>
  <c r="G15" i="2"/>
  <c r="H15" i="2"/>
  <c r="I15" i="2"/>
  <c r="J15" i="2"/>
  <c r="K15" i="2"/>
  <c r="L15" i="2"/>
  <c r="M15" i="2"/>
  <c r="E16" i="2"/>
  <c r="F16" i="2"/>
  <c r="G16" i="2"/>
  <c r="H16" i="2"/>
  <c r="I16" i="2"/>
  <c r="J16" i="2"/>
  <c r="K16" i="2"/>
  <c r="L16" i="2"/>
  <c r="M16" i="2"/>
  <c r="E17" i="2"/>
  <c r="F17" i="2"/>
  <c r="G17" i="2"/>
  <c r="H17" i="2"/>
  <c r="I17" i="2"/>
  <c r="J17" i="2"/>
  <c r="K17" i="2"/>
  <c r="L17" i="2"/>
  <c r="M17" i="2"/>
  <c r="E18" i="2"/>
  <c r="F18" i="2"/>
  <c r="G18" i="2"/>
  <c r="H18" i="2"/>
  <c r="I18" i="2"/>
  <c r="J18" i="2"/>
  <c r="K18" i="2"/>
  <c r="L18" i="2"/>
  <c r="M18" i="2"/>
  <c r="E19" i="2"/>
  <c r="F19" i="2"/>
  <c r="G19" i="2"/>
  <c r="H19" i="2"/>
  <c r="I19" i="2"/>
  <c r="J19" i="2"/>
  <c r="K19" i="2"/>
  <c r="L19" i="2"/>
  <c r="M19" i="2"/>
  <c r="E20" i="2"/>
  <c r="F20" i="2"/>
  <c r="G20" i="2"/>
  <c r="H20" i="2"/>
  <c r="I20" i="2"/>
  <c r="J20" i="2"/>
  <c r="K20" i="2"/>
  <c r="L20" i="2"/>
  <c r="M20" i="2"/>
  <c r="E21" i="2"/>
  <c r="F21" i="2"/>
  <c r="G21" i="2"/>
  <c r="H21" i="2"/>
  <c r="I21" i="2"/>
  <c r="J21" i="2"/>
  <c r="K21" i="2"/>
  <c r="L21" i="2"/>
  <c r="M21" i="2"/>
  <c r="E22" i="2"/>
  <c r="F22" i="2"/>
  <c r="G22" i="2"/>
  <c r="H22" i="2"/>
  <c r="I22" i="2"/>
  <c r="J22" i="2"/>
  <c r="K22" i="2"/>
  <c r="L22" i="2"/>
  <c r="M22" i="2"/>
  <c r="E23" i="2"/>
  <c r="F23" i="2"/>
  <c r="G23" i="2"/>
  <c r="H23" i="2"/>
  <c r="I23" i="2"/>
  <c r="J23" i="2"/>
  <c r="K23" i="2"/>
  <c r="L23" i="2"/>
  <c r="M23" i="2"/>
  <c r="E24" i="2"/>
  <c r="F24" i="2"/>
  <c r="G24" i="2"/>
  <c r="H24" i="2"/>
  <c r="I24" i="2"/>
  <c r="J24" i="2"/>
  <c r="K24" i="2"/>
  <c r="L24" i="2"/>
  <c r="M24" i="2"/>
  <c r="E25" i="2"/>
  <c r="F25" i="2"/>
  <c r="G25" i="2"/>
  <c r="H25" i="2"/>
  <c r="I25" i="2"/>
  <c r="J25" i="2"/>
  <c r="K25" i="2"/>
  <c r="L25" i="2"/>
  <c r="M25" i="2"/>
  <c r="E26" i="2"/>
  <c r="F26" i="2"/>
  <c r="G26" i="2"/>
  <c r="H26" i="2"/>
  <c r="I26" i="2"/>
  <c r="J26" i="2"/>
  <c r="K26" i="2"/>
  <c r="L26" i="2"/>
  <c r="M26" i="2"/>
  <c r="E27" i="2"/>
  <c r="F27" i="2"/>
  <c r="G27" i="2"/>
  <c r="H27" i="2"/>
  <c r="I27" i="2"/>
  <c r="J27" i="2"/>
  <c r="K27" i="2"/>
  <c r="L27" i="2"/>
  <c r="M27" i="2"/>
  <c r="E28" i="2"/>
  <c r="F28" i="2"/>
  <c r="G28" i="2"/>
  <c r="H28" i="2"/>
  <c r="I28" i="2"/>
  <c r="J28" i="2"/>
  <c r="K28" i="2"/>
  <c r="L28" i="2"/>
  <c r="M28" i="2"/>
  <c r="E29" i="2"/>
  <c r="F29" i="2"/>
  <c r="G29" i="2"/>
  <c r="H29" i="2"/>
  <c r="I29" i="2"/>
  <c r="J29" i="2"/>
  <c r="K29" i="2"/>
  <c r="L29" i="2"/>
  <c r="M29" i="2"/>
  <c r="E30" i="2"/>
  <c r="F30" i="2"/>
  <c r="G30" i="2"/>
  <c r="H30" i="2"/>
  <c r="I30" i="2"/>
  <c r="J30" i="2"/>
  <c r="K30" i="2"/>
  <c r="L30" i="2"/>
  <c r="M30" i="2"/>
  <c r="E31" i="2"/>
  <c r="F31" i="2"/>
  <c r="G31" i="2"/>
  <c r="H31" i="2"/>
  <c r="I31" i="2"/>
  <c r="J31" i="2"/>
  <c r="K31" i="2"/>
  <c r="L31" i="2"/>
  <c r="M31" i="2"/>
  <c r="E32" i="2"/>
  <c r="F32" i="2"/>
  <c r="G32" i="2"/>
  <c r="H32" i="2"/>
  <c r="I32" i="2"/>
  <c r="J32" i="2"/>
  <c r="K32" i="2"/>
  <c r="L32" i="2"/>
  <c r="M32" i="2"/>
  <c r="E33" i="2"/>
  <c r="F33" i="2"/>
  <c r="G33" i="2"/>
  <c r="H33" i="2"/>
  <c r="I33" i="2"/>
  <c r="J33" i="2"/>
  <c r="K33" i="2"/>
  <c r="L33" i="2"/>
  <c r="M33" i="2"/>
  <c r="E34" i="2"/>
  <c r="F34" i="2"/>
  <c r="G34" i="2"/>
  <c r="H34" i="2"/>
  <c r="I34" i="2"/>
  <c r="J34" i="2"/>
  <c r="K34" i="2"/>
  <c r="L34" i="2"/>
  <c r="M34" i="2"/>
  <c r="E35" i="2"/>
  <c r="F35" i="2"/>
  <c r="G35" i="2"/>
  <c r="H35" i="2"/>
  <c r="I35" i="2"/>
  <c r="J35" i="2"/>
  <c r="K35" i="2"/>
  <c r="L35" i="2"/>
  <c r="M35" i="2"/>
  <c r="E36" i="2"/>
  <c r="F36" i="2"/>
  <c r="G36" i="2"/>
  <c r="H36" i="2"/>
  <c r="I36" i="2"/>
  <c r="J36" i="2"/>
  <c r="K36" i="2"/>
  <c r="L36" i="2"/>
  <c r="M36" i="2"/>
  <c r="E37" i="2"/>
  <c r="F37" i="2"/>
  <c r="G37" i="2"/>
  <c r="H37" i="2"/>
  <c r="I37" i="2"/>
  <c r="J37" i="2"/>
  <c r="K37" i="2"/>
  <c r="L37" i="2"/>
  <c r="M37" i="2"/>
  <c r="E38" i="2"/>
  <c r="F38" i="2"/>
  <c r="G38" i="2"/>
  <c r="H38" i="2"/>
  <c r="I38" i="2"/>
  <c r="J38" i="2"/>
  <c r="K38" i="2"/>
  <c r="L38" i="2"/>
  <c r="M38" i="2"/>
  <c r="E39" i="2"/>
  <c r="F39" i="2"/>
  <c r="G39" i="2"/>
  <c r="H39" i="2"/>
  <c r="I39" i="2"/>
  <c r="J39" i="2"/>
  <c r="K39" i="2"/>
  <c r="L39" i="2"/>
  <c r="M39" i="2"/>
  <c r="E40" i="2"/>
  <c r="F40" i="2"/>
  <c r="G40" i="2"/>
  <c r="H40" i="2"/>
  <c r="I40" i="2"/>
  <c r="J40" i="2"/>
  <c r="K40" i="2"/>
  <c r="L40" i="2"/>
  <c r="M40" i="2"/>
  <c r="E41" i="2"/>
  <c r="F41" i="2"/>
  <c r="G41" i="2"/>
  <c r="H41" i="2"/>
  <c r="I41" i="2"/>
  <c r="J41" i="2"/>
  <c r="K41" i="2"/>
  <c r="L41" i="2"/>
  <c r="M41" i="2"/>
  <c r="E42" i="2"/>
  <c r="F42" i="2"/>
  <c r="G42" i="2"/>
  <c r="H42" i="2"/>
  <c r="I42" i="2"/>
  <c r="J42" i="2"/>
  <c r="K42" i="2"/>
  <c r="L42" i="2"/>
  <c r="M42" i="2"/>
  <c r="E43" i="2"/>
  <c r="F43" i="2"/>
  <c r="G43" i="2"/>
  <c r="H43" i="2"/>
  <c r="I43" i="2"/>
  <c r="J43" i="2"/>
  <c r="K43" i="2"/>
  <c r="L43" i="2"/>
  <c r="M43" i="2"/>
  <c r="E44" i="2"/>
  <c r="F44" i="2"/>
  <c r="G44" i="2"/>
  <c r="H44" i="2"/>
  <c r="I44" i="2"/>
  <c r="J44" i="2"/>
  <c r="K44" i="2"/>
  <c r="L44" i="2"/>
  <c r="M44" i="2"/>
  <c r="E45" i="2"/>
  <c r="F45" i="2"/>
  <c r="G45" i="2"/>
  <c r="H45" i="2"/>
  <c r="I45" i="2"/>
  <c r="J45" i="2"/>
  <c r="K45" i="2"/>
  <c r="L45" i="2"/>
  <c r="M45" i="2"/>
  <c r="E46" i="2"/>
  <c r="F46" i="2"/>
  <c r="G46" i="2"/>
  <c r="H46" i="2"/>
  <c r="I46" i="2"/>
  <c r="J46" i="2"/>
  <c r="K46" i="2"/>
  <c r="L46" i="2"/>
  <c r="M46" i="2"/>
  <c r="E47" i="2"/>
  <c r="F47" i="2"/>
  <c r="G47" i="2"/>
  <c r="H47" i="2"/>
  <c r="I47" i="2"/>
  <c r="J47" i="2"/>
  <c r="K47" i="2"/>
  <c r="L47" i="2"/>
  <c r="M47" i="2"/>
  <c r="E48" i="2"/>
  <c r="F48" i="2"/>
  <c r="G48" i="2"/>
  <c r="H48" i="2"/>
  <c r="I48" i="2"/>
  <c r="J48" i="2"/>
  <c r="K48" i="2"/>
  <c r="L48" i="2"/>
  <c r="M48" i="2"/>
  <c r="E49" i="2"/>
  <c r="F49" i="2"/>
  <c r="G49" i="2"/>
  <c r="H49" i="2"/>
  <c r="I49" i="2"/>
  <c r="J49" i="2"/>
  <c r="K49" i="2"/>
  <c r="L49" i="2"/>
  <c r="M49" i="2"/>
  <c r="E50" i="2"/>
  <c r="F50" i="2"/>
  <c r="G50" i="2"/>
  <c r="H50" i="2"/>
  <c r="I50" i="2"/>
  <c r="J50" i="2"/>
  <c r="K50" i="2"/>
  <c r="L50" i="2"/>
  <c r="M50" i="2"/>
  <c r="E51" i="2"/>
  <c r="F51" i="2"/>
  <c r="G51" i="2"/>
  <c r="H51" i="2"/>
  <c r="I51" i="2"/>
  <c r="J51" i="2"/>
  <c r="K51" i="2"/>
  <c r="L51" i="2"/>
  <c r="M51" i="2"/>
  <c r="E52" i="2"/>
  <c r="F52" i="2"/>
  <c r="G52" i="2"/>
  <c r="H52" i="2"/>
  <c r="I52" i="2"/>
  <c r="J52" i="2"/>
  <c r="K52" i="2"/>
  <c r="L52" i="2"/>
  <c r="M52" i="2"/>
  <c r="E53" i="2"/>
  <c r="F53" i="2"/>
  <c r="G53" i="2"/>
  <c r="H53" i="2"/>
  <c r="I53" i="2"/>
  <c r="J53" i="2"/>
  <c r="K53" i="2"/>
  <c r="L53" i="2"/>
  <c r="M53" i="2"/>
  <c r="E54" i="2"/>
  <c r="F54" i="2"/>
  <c r="G54" i="2"/>
  <c r="H54" i="2"/>
  <c r="I54" i="2"/>
  <c r="J54" i="2"/>
  <c r="K54" i="2"/>
  <c r="L54" i="2"/>
  <c r="M54" i="2"/>
  <c r="E55" i="2"/>
  <c r="F55" i="2"/>
  <c r="G55" i="2"/>
  <c r="H55" i="2"/>
  <c r="I55" i="2"/>
  <c r="J55" i="2"/>
  <c r="K55" i="2"/>
  <c r="L55" i="2"/>
  <c r="M55" i="2"/>
  <c r="E56" i="2"/>
  <c r="F56" i="2"/>
  <c r="G56" i="2"/>
  <c r="H56" i="2"/>
  <c r="I56" i="2"/>
  <c r="J56" i="2"/>
  <c r="K56" i="2"/>
  <c r="L56" i="2"/>
  <c r="M56" i="2"/>
  <c r="E57" i="2"/>
  <c r="F57" i="2"/>
  <c r="G57" i="2"/>
  <c r="H57" i="2"/>
  <c r="I57" i="2"/>
  <c r="J57" i="2"/>
  <c r="K57" i="2"/>
  <c r="L57" i="2"/>
  <c r="M57" i="2"/>
  <c r="E58" i="2"/>
  <c r="F58" i="2"/>
  <c r="G58" i="2"/>
  <c r="H58" i="2"/>
  <c r="I58" i="2"/>
  <c r="J58" i="2"/>
  <c r="K58" i="2"/>
  <c r="L58" i="2"/>
  <c r="M58" i="2"/>
  <c r="E59" i="2"/>
  <c r="F59" i="2"/>
  <c r="G59" i="2"/>
  <c r="H59" i="2"/>
  <c r="I59" i="2"/>
  <c r="J59" i="2"/>
  <c r="K59" i="2"/>
  <c r="L59" i="2"/>
  <c r="M59" i="2"/>
  <c r="E60" i="2"/>
  <c r="F60" i="2"/>
  <c r="G60" i="2"/>
  <c r="H60" i="2"/>
  <c r="I60" i="2"/>
  <c r="J60" i="2"/>
  <c r="K60" i="2"/>
  <c r="L60" i="2"/>
  <c r="M60" i="2"/>
  <c r="E61" i="2"/>
  <c r="F61" i="2"/>
  <c r="G61" i="2"/>
  <c r="H61" i="2"/>
  <c r="I61" i="2"/>
  <c r="J61" i="2"/>
  <c r="K61" i="2"/>
  <c r="L61" i="2"/>
  <c r="M61" i="2"/>
  <c r="E62" i="2"/>
  <c r="F62" i="2"/>
  <c r="G62" i="2"/>
  <c r="H62" i="2"/>
  <c r="I62" i="2"/>
  <c r="J62" i="2"/>
  <c r="K62" i="2"/>
  <c r="L62" i="2"/>
  <c r="M62" i="2"/>
  <c r="E63" i="2"/>
  <c r="F63" i="2"/>
  <c r="G63" i="2"/>
  <c r="H63" i="2"/>
  <c r="I63" i="2"/>
  <c r="J63" i="2"/>
  <c r="K63" i="2"/>
  <c r="L63" i="2"/>
  <c r="M63" i="2"/>
  <c r="E64" i="2"/>
  <c r="F64" i="2"/>
  <c r="G64" i="2"/>
  <c r="H64" i="2"/>
  <c r="I64" i="2"/>
  <c r="J64" i="2"/>
  <c r="K64" i="2"/>
  <c r="L64" i="2"/>
  <c r="M64" i="2"/>
  <c r="E65" i="2"/>
  <c r="F65" i="2"/>
  <c r="G65" i="2"/>
  <c r="H65" i="2"/>
  <c r="I65" i="2"/>
  <c r="J65" i="2"/>
  <c r="K65" i="2"/>
  <c r="L65" i="2"/>
  <c r="M65" i="2"/>
  <c r="E66" i="2"/>
  <c r="F66" i="2"/>
  <c r="G66" i="2"/>
  <c r="H66" i="2"/>
  <c r="I66" i="2"/>
  <c r="J66" i="2"/>
  <c r="K66" i="2"/>
  <c r="L66" i="2"/>
  <c r="M66" i="2"/>
  <c r="E67" i="2"/>
  <c r="F67" i="2"/>
  <c r="G67" i="2"/>
  <c r="H67" i="2"/>
  <c r="I67" i="2"/>
  <c r="J67" i="2"/>
  <c r="K67" i="2"/>
  <c r="L67" i="2"/>
  <c r="M67" i="2"/>
  <c r="E68" i="2"/>
  <c r="F68" i="2"/>
  <c r="G68" i="2"/>
  <c r="H68" i="2"/>
  <c r="I68" i="2"/>
  <c r="J68" i="2"/>
  <c r="K68" i="2"/>
  <c r="L68" i="2"/>
  <c r="M68" i="2"/>
  <c r="E69" i="2"/>
  <c r="F69" i="2"/>
  <c r="G69" i="2"/>
  <c r="H69" i="2"/>
  <c r="I69" i="2"/>
  <c r="J69" i="2"/>
  <c r="K69" i="2"/>
  <c r="L69" i="2"/>
  <c r="M69" i="2"/>
  <c r="E70" i="2"/>
  <c r="F70" i="2"/>
  <c r="G70" i="2"/>
  <c r="H70" i="2"/>
  <c r="I70" i="2"/>
  <c r="J70" i="2"/>
  <c r="K70" i="2"/>
  <c r="L70" i="2"/>
  <c r="M70" i="2"/>
  <c r="E71" i="2"/>
  <c r="F71" i="2"/>
  <c r="G71" i="2"/>
  <c r="H71" i="2"/>
  <c r="I71" i="2"/>
  <c r="J71" i="2"/>
  <c r="K71" i="2"/>
  <c r="L71" i="2"/>
  <c r="M71" i="2"/>
  <c r="E72" i="2"/>
  <c r="F72" i="2"/>
  <c r="G72" i="2"/>
  <c r="H72" i="2"/>
  <c r="I72" i="2"/>
  <c r="J72" i="2"/>
  <c r="K72" i="2"/>
  <c r="L72" i="2"/>
  <c r="M72" i="2"/>
  <c r="E73" i="2"/>
  <c r="F73" i="2"/>
  <c r="G73" i="2"/>
  <c r="H73" i="2"/>
  <c r="I73" i="2"/>
  <c r="J73" i="2"/>
  <c r="K73" i="2"/>
  <c r="L73" i="2"/>
  <c r="M73" i="2"/>
  <c r="E74" i="2"/>
  <c r="F74" i="2"/>
  <c r="G74" i="2"/>
  <c r="H74" i="2"/>
  <c r="I74" i="2"/>
  <c r="J74" i="2"/>
  <c r="K74" i="2"/>
  <c r="L74" i="2"/>
  <c r="M74" i="2"/>
  <c r="E75" i="2"/>
  <c r="F75" i="2"/>
  <c r="G75" i="2"/>
  <c r="H75" i="2"/>
  <c r="I75" i="2"/>
  <c r="J75" i="2"/>
  <c r="K75" i="2"/>
  <c r="L75" i="2"/>
  <c r="M75" i="2"/>
  <c r="E76" i="2"/>
  <c r="F76" i="2"/>
  <c r="G76" i="2"/>
  <c r="H76" i="2"/>
  <c r="I76" i="2"/>
  <c r="J76" i="2"/>
  <c r="K76" i="2"/>
  <c r="L76" i="2"/>
  <c r="M76" i="2"/>
  <c r="E77" i="2"/>
  <c r="F77" i="2"/>
  <c r="G77" i="2"/>
  <c r="H77" i="2"/>
  <c r="I77" i="2"/>
  <c r="J77" i="2"/>
  <c r="K77" i="2"/>
  <c r="L77" i="2"/>
  <c r="M77" i="2"/>
  <c r="E78" i="2"/>
  <c r="F78" i="2"/>
  <c r="G78" i="2"/>
  <c r="H78" i="2"/>
  <c r="I78" i="2"/>
  <c r="J78" i="2"/>
  <c r="K78" i="2"/>
  <c r="L78" i="2"/>
  <c r="M78" i="2"/>
  <c r="E79" i="2"/>
  <c r="F79" i="2"/>
  <c r="G79" i="2"/>
  <c r="H79" i="2"/>
  <c r="I79" i="2"/>
  <c r="J79" i="2"/>
  <c r="K79" i="2"/>
  <c r="L79" i="2"/>
  <c r="M79" i="2"/>
  <c r="E80" i="2"/>
  <c r="F80" i="2"/>
  <c r="G80" i="2"/>
  <c r="H80" i="2"/>
  <c r="I80" i="2"/>
  <c r="J80" i="2"/>
  <c r="K80" i="2"/>
  <c r="L80" i="2"/>
  <c r="M80" i="2"/>
  <c r="E81" i="2"/>
  <c r="F81" i="2"/>
  <c r="G81" i="2"/>
  <c r="H81" i="2"/>
  <c r="I81" i="2"/>
  <c r="J81" i="2"/>
  <c r="K81" i="2"/>
  <c r="L81" i="2"/>
  <c r="M81" i="2"/>
  <c r="E82" i="2"/>
  <c r="F82" i="2"/>
  <c r="G82" i="2"/>
  <c r="H82" i="2"/>
  <c r="I82" i="2"/>
  <c r="J82" i="2"/>
  <c r="K82" i="2"/>
  <c r="L82" i="2"/>
  <c r="M82" i="2"/>
  <c r="E83" i="2"/>
  <c r="F83" i="2"/>
  <c r="G83" i="2"/>
  <c r="H83" i="2"/>
  <c r="I83" i="2"/>
  <c r="J83" i="2"/>
  <c r="K83" i="2"/>
  <c r="L83" i="2"/>
  <c r="M83" i="2"/>
  <c r="E84" i="2"/>
  <c r="F84" i="2"/>
  <c r="G84" i="2"/>
  <c r="H84" i="2"/>
  <c r="I84" i="2"/>
  <c r="J84" i="2"/>
  <c r="K84" i="2"/>
  <c r="L84" i="2"/>
  <c r="M84" i="2"/>
  <c r="E85" i="2"/>
  <c r="F85" i="2"/>
  <c r="G85" i="2"/>
  <c r="H85" i="2"/>
  <c r="I85" i="2"/>
  <c r="J85" i="2"/>
  <c r="K85" i="2"/>
  <c r="L85" i="2"/>
  <c r="M85" i="2"/>
  <c r="E86" i="2"/>
  <c r="F86" i="2"/>
  <c r="G86" i="2"/>
  <c r="H86" i="2"/>
  <c r="I86" i="2"/>
  <c r="J86" i="2"/>
  <c r="K86" i="2"/>
  <c r="L86" i="2"/>
  <c r="M86" i="2"/>
  <c r="E87" i="2"/>
  <c r="F87" i="2"/>
  <c r="G87" i="2"/>
  <c r="H87" i="2"/>
  <c r="I87" i="2"/>
  <c r="J87" i="2"/>
  <c r="K87" i="2"/>
  <c r="L87" i="2"/>
  <c r="M87" i="2"/>
  <c r="E88" i="2"/>
  <c r="F88" i="2"/>
  <c r="G88" i="2"/>
  <c r="H88" i="2"/>
  <c r="I88" i="2"/>
  <c r="J88" i="2"/>
  <c r="K88" i="2"/>
  <c r="L88" i="2"/>
  <c r="M88" i="2"/>
  <c r="E89" i="2"/>
  <c r="F89" i="2"/>
  <c r="G89" i="2"/>
  <c r="H89" i="2"/>
  <c r="I89" i="2"/>
  <c r="J89" i="2"/>
  <c r="K89" i="2"/>
  <c r="L89" i="2"/>
  <c r="M89" i="2"/>
  <c r="E90" i="2"/>
  <c r="F90" i="2"/>
  <c r="G90" i="2"/>
  <c r="H90" i="2"/>
  <c r="I90" i="2"/>
  <c r="J90" i="2"/>
  <c r="K90" i="2"/>
  <c r="L90" i="2"/>
  <c r="M90" i="2"/>
  <c r="E91" i="2"/>
  <c r="F91" i="2"/>
  <c r="G91" i="2"/>
  <c r="H91" i="2"/>
  <c r="I91" i="2"/>
  <c r="J91" i="2"/>
  <c r="K91" i="2"/>
  <c r="L91" i="2"/>
  <c r="M91" i="2"/>
  <c r="E92" i="2"/>
  <c r="F92" i="2"/>
  <c r="G92" i="2"/>
  <c r="H92" i="2"/>
  <c r="I92" i="2"/>
  <c r="J92" i="2"/>
  <c r="K92" i="2"/>
  <c r="L92" i="2"/>
  <c r="M92" i="2"/>
  <c r="E93" i="2"/>
  <c r="F93" i="2"/>
  <c r="G93" i="2"/>
  <c r="H93" i="2"/>
  <c r="I93" i="2"/>
  <c r="J93" i="2"/>
  <c r="K93" i="2"/>
  <c r="L93" i="2"/>
  <c r="M93" i="2"/>
  <c r="E94" i="2"/>
  <c r="F94" i="2"/>
  <c r="G94" i="2"/>
  <c r="H94" i="2"/>
  <c r="I94" i="2"/>
  <c r="J94" i="2"/>
  <c r="K94" i="2"/>
  <c r="L94" i="2"/>
  <c r="M94" i="2"/>
  <c r="E95" i="2"/>
  <c r="F95" i="2"/>
  <c r="G95" i="2"/>
  <c r="H95" i="2"/>
  <c r="I95" i="2"/>
  <c r="J95" i="2"/>
  <c r="K95" i="2"/>
  <c r="L95" i="2"/>
  <c r="M95" i="2"/>
  <c r="E96" i="2"/>
  <c r="F96" i="2"/>
  <c r="G96" i="2"/>
  <c r="H96" i="2"/>
  <c r="I96" i="2"/>
  <c r="J96" i="2"/>
  <c r="K96" i="2"/>
  <c r="L96" i="2"/>
  <c r="M96" i="2"/>
  <c r="E97" i="2"/>
  <c r="F97" i="2"/>
  <c r="G97" i="2"/>
  <c r="H97" i="2"/>
  <c r="I97" i="2"/>
  <c r="J97" i="2"/>
  <c r="K97" i="2"/>
  <c r="L97" i="2"/>
  <c r="M97" i="2"/>
  <c r="E98" i="2"/>
  <c r="F98" i="2"/>
  <c r="G98" i="2"/>
  <c r="H98" i="2"/>
  <c r="I98" i="2"/>
  <c r="J98" i="2"/>
  <c r="K98" i="2"/>
  <c r="L98" i="2"/>
  <c r="M98" i="2"/>
  <c r="E99" i="2"/>
  <c r="F99" i="2"/>
  <c r="G99" i="2"/>
  <c r="H99" i="2"/>
  <c r="I99" i="2"/>
  <c r="J99" i="2"/>
  <c r="K99" i="2"/>
  <c r="L99" i="2"/>
  <c r="M99" i="2"/>
  <c r="E100" i="2"/>
  <c r="F100" i="2"/>
  <c r="G100" i="2"/>
  <c r="H100" i="2"/>
  <c r="I100" i="2"/>
  <c r="J100" i="2"/>
  <c r="K100" i="2"/>
  <c r="L100" i="2"/>
  <c r="M100" i="2"/>
  <c r="E101" i="2"/>
  <c r="F101" i="2"/>
  <c r="G101" i="2"/>
  <c r="H101" i="2"/>
  <c r="I101" i="2"/>
  <c r="J101" i="2"/>
  <c r="K101" i="2"/>
  <c r="L101" i="2"/>
  <c r="M101" i="2"/>
  <c r="E102" i="2"/>
  <c r="F102" i="2"/>
  <c r="G102" i="2"/>
  <c r="H102" i="2"/>
  <c r="I102" i="2"/>
  <c r="J102" i="2"/>
  <c r="K102" i="2"/>
  <c r="L102" i="2"/>
  <c r="M102" i="2"/>
  <c r="E103" i="2"/>
  <c r="F103" i="2"/>
  <c r="G103" i="2"/>
  <c r="H103" i="2"/>
  <c r="I103" i="2"/>
  <c r="J103" i="2"/>
  <c r="K103" i="2"/>
  <c r="L103" i="2"/>
  <c r="M103" i="2"/>
  <c r="E104" i="2"/>
  <c r="F104" i="2"/>
  <c r="G104" i="2"/>
  <c r="H104" i="2"/>
  <c r="I104" i="2"/>
  <c r="J104" i="2"/>
  <c r="K104" i="2"/>
  <c r="L104" i="2"/>
  <c r="M104" i="2"/>
  <c r="E105" i="2"/>
  <c r="F105" i="2"/>
  <c r="G105" i="2"/>
  <c r="H105" i="2"/>
  <c r="I105" i="2"/>
  <c r="J105" i="2"/>
  <c r="K105" i="2"/>
  <c r="L105" i="2"/>
  <c r="M105" i="2"/>
  <c r="E106" i="2"/>
  <c r="F106" i="2"/>
  <c r="G106" i="2"/>
  <c r="H106" i="2"/>
  <c r="I106" i="2"/>
  <c r="J106" i="2"/>
  <c r="K106" i="2"/>
  <c r="L106" i="2"/>
  <c r="M106" i="2"/>
  <c r="E107" i="2"/>
  <c r="F107" i="2"/>
  <c r="G107" i="2"/>
  <c r="H107" i="2"/>
  <c r="I107" i="2"/>
  <c r="J107" i="2"/>
  <c r="K107" i="2"/>
  <c r="L107" i="2"/>
  <c r="M107" i="2"/>
  <c r="E108" i="2"/>
  <c r="F108" i="2"/>
  <c r="G108" i="2"/>
  <c r="H108" i="2"/>
  <c r="I108" i="2"/>
  <c r="J108" i="2"/>
  <c r="K108" i="2"/>
  <c r="L108" i="2"/>
  <c r="M108" i="2"/>
  <c r="E109" i="2"/>
  <c r="F109" i="2"/>
  <c r="G109" i="2"/>
  <c r="H109" i="2"/>
  <c r="I109" i="2"/>
  <c r="J109" i="2"/>
  <c r="K109" i="2"/>
  <c r="L109" i="2"/>
  <c r="M109" i="2"/>
  <c r="E110" i="2"/>
  <c r="F110" i="2"/>
  <c r="G110" i="2"/>
  <c r="H110" i="2"/>
  <c r="I110" i="2"/>
  <c r="J110" i="2"/>
  <c r="K110" i="2"/>
  <c r="L110" i="2"/>
  <c r="M110" i="2"/>
  <c r="E111" i="2"/>
  <c r="F111" i="2"/>
  <c r="G111" i="2"/>
  <c r="H111" i="2"/>
  <c r="I111" i="2"/>
  <c r="J111" i="2"/>
  <c r="K111" i="2"/>
  <c r="L111" i="2"/>
  <c r="M111" i="2"/>
  <c r="E112" i="2"/>
  <c r="F112" i="2"/>
  <c r="G112" i="2"/>
  <c r="H112" i="2"/>
  <c r="I112" i="2"/>
  <c r="J112" i="2"/>
  <c r="K112" i="2"/>
  <c r="L112" i="2"/>
  <c r="M112" i="2"/>
  <c r="E113" i="2"/>
  <c r="F113" i="2"/>
  <c r="G113" i="2"/>
  <c r="H113" i="2"/>
  <c r="I113" i="2"/>
  <c r="J113" i="2"/>
  <c r="K113" i="2"/>
  <c r="L113" i="2"/>
  <c r="M113" i="2"/>
  <c r="E114" i="2"/>
  <c r="F114" i="2"/>
  <c r="G114" i="2"/>
  <c r="H114" i="2"/>
  <c r="I114" i="2"/>
  <c r="J114" i="2"/>
  <c r="K114" i="2"/>
  <c r="L114" i="2"/>
  <c r="M114" i="2"/>
  <c r="E115" i="2"/>
  <c r="F115" i="2"/>
  <c r="G115" i="2"/>
  <c r="H115" i="2"/>
  <c r="I115" i="2"/>
  <c r="J115" i="2"/>
  <c r="K115" i="2"/>
  <c r="L115" i="2"/>
  <c r="M115" i="2"/>
  <c r="E116" i="2"/>
  <c r="F116" i="2"/>
  <c r="G116" i="2"/>
  <c r="H116" i="2"/>
  <c r="I116" i="2"/>
  <c r="J116" i="2"/>
  <c r="K116" i="2"/>
  <c r="L116" i="2"/>
  <c r="M116" i="2"/>
  <c r="E117" i="2"/>
  <c r="F117" i="2"/>
  <c r="G117" i="2"/>
  <c r="H117" i="2"/>
  <c r="I117" i="2"/>
  <c r="J117" i="2"/>
  <c r="K117" i="2"/>
  <c r="L117" i="2"/>
  <c r="M117" i="2"/>
  <c r="E118" i="2"/>
  <c r="F118" i="2"/>
  <c r="G118" i="2"/>
  <c r="H118" i="2"/>
  <c r="I118" i="2"/>
  <c r="J118" i="2"/>
  <c r="K118" i="2"/>
  <c r="L118" i="2"/>
  <c r="M118" i="2"/>
  <c r="E119" i="2"/>
  <c r="F119" i="2"/>
  <c r="G119" i="2"/>
  <c r="H119" i="2"/>
  <c r="I119" i="2"/>
  <c r="J119" i="2"/>
  <c r="K119" i="2"/>
  <c r="L119" i="2"/>
  <c r="M119" i="2"/>
  <c r="E120" i="2"/>
  <c r="F120" i="2"/>
  <c r="G120" i="2"/>
  <c r="H120" i="2"/>
  <c r="I120" i="2"/>
  <c r="J120" i="2"/>
  <c r="K120" i="2"/>
  <c r="L120" i="2"/>
  <c r="M120" i="2"/>
  <c r="E121" i="2"/>
  <c r="F121" i="2"/>
  <c r="G121" i="2"/>
  <c r="H121" i="2"/>
  <c r="I121" i="2"/>
  <c r="J121" i="2"/>
  <c r="K121" i="2"/>
  <c r="L121" i="2"/>
  <c r="M121" i="2"/>
  <c r="E122" i="2"/>
  <c r="F122" i="2"/>
  <c r="G122" i="2"/>
  <c r="H122" i="2"/>
  <c r="I122" i="2"/>
  <c r="J122" i="2"/>
  <c r="K122" i="2"/>
  <c r="L122" i="2"/>
  <c r="M122" i="2"/>
  <c r="E123" i="2"/>
  <c r="F123" i="2"/>
  <c r="G123" i="2"/>
  <c r="H123" i="2"/>
  <c r="I123" i="2"/>
  <c r="J123" i="2"/>
  <c r="K123" i="2"/>
  <c r="L123" i="2"/>
  <c r="M123" i="2"/>
  <c r="E124" i="2"/>
  <c r="F124" i="2"/>
  <c r="G124" i="2"/>
  <c r="H124" i="2"/>
  <c r="I124" i="2"/>
  <c r="J124" i="2"/>
  <c r="K124" i="2"/>
  <c r="L124" i="2"/>
  <c r="M124" i="2"/>
  <c r="E125" i="2"/>
  <c r="F125" i="2"/>
  <c r="G125" i="2"/>
  <c r="H125" i="2"/>
  <c r="I125" i="2"/>
  <c r="J125" i="2"/>
  <c r="K125" i="2"/>
  <c r="L125" i="2"/>
  <c r="M125" i="2"/>
  <c r="E126" i="2"/>
  <c r="F126" i="2"/>
  <c r="G126" i="2"/>
  <c r="H126" i="2"/>
  <c r="I126" i="2"/>
  <c r="J126" i="2"/>
  <c r="K126" i="2"/>
  <c r="L126" i="2"/>
  <c r="M126" i="2"/>
  <c r="H11" i="16"/>
  <c r="I11" i="16"/>
  <c r="J11" i="16"/>
  <c r="K11" i="16"/>
  <c r="L11" i="16"/>
  <c r="M11" i="16"/>
  <c r="E12" i="16"/>
  <c r="F12" i="16"/>
  <c r="G12" i="16"/>
  <c r="H12" i="16"/>
  <c r="I12" i="16"/>
  <c r="J12" i="16"/>
  <c r="K12" i="16"/>
  <c r="L12" i="16"/>
  <c r="M12" i="16"/>
  <c r="H13" i="16"/>
  <c r="I13" i="16"/>
  <c r="J13" i="16"/>
  <c r="K13" i="16"/>
  <c r="L13" i="16"/>
  <c r="M13" i="16"/>
  <c r="E14" i="16"/>
  <c r="F14" i="16"/>
  <c r="G14" i="16"/>
  <c r="H14" i="16"/>
  <c r="I14" i="16"/>
  <c r="J14" i="16"/>
  <c r="K14" i="16"/>
  <c r="L14" i="16"/>
  <c r="M14" i="16"/>
  <c r="E15" i="16"/>
  <c r="F15" i="16"/>
  <c r="G15" i="16"/>
  <c r="H15" i="16"/>
  <c r="I15" i="16"/>
  <c r="J15" i="16"/>
  <c r="K15" i="16"/>
  <c r="L15" i="16"/>
  <c r="M15" i="16"/>
  <c r="H16" i="16"/>
  <c r="I16" i="16"/>
  <c r="J16" i="16"/>
  <c r="K16" i="16"/>
  <c r="L16" i="16"/>
  <c r="M16" i="16"/>
  <c r="E17" i="16"/>
  <c r="F17" i="16"/>
  <c r="G17" i="16"/>
  <c r="H17" i="16"/>
  <c r="I17" i="16"/>
  <c r="J17" i="16"/>
  <c r="K17" i="16"/>
  <c r="L17" i="16"/>
  <c r="M17" i="16"/>
  <c r="E18" i="16"/>
  <c r="F18" i="16"/>
  <c r="G18" i="16"/>
  <c r="H18" i="16"/>
  <c r="I18" i="16"/>
  <c r="J18" i="16"/>
  <c r="K18" i="16"/>
  <c r="L18" i="16"/>
  <c r="M18" i="16"/>
  <c r="E19" i="16"/>
  <c r="F19" i="16"/>
  <c r="G19" i="16"/>
  <c r="H19" i="16"/>
  <c r="I19" i="16"/>
  <c r="J19" i="16"/>
  <c r="K19" i="16"/>
  <c r="L19" i="16"/>
  <c r="M19" i="16"/>
  <c r="E20" i="16"/>
  <c r="F20" i="16"/>
  <c r="G20" i="16"/>
  <c r="H20" i="16"/>
  <c r="I20" i="16"/>
  <c r="J20" i="16"/>
  <c r="K20" i="16"/>
  <c r="L20" i="16"/>
  <c r="M20" i="16"/>
  <c r="E21" i="16"/>
  <c r="F21" i="16"/>
  <c r="G21" i="16"/>
  <c r="H21" i="16"/>
  <c r="I21" i="16"/>
  <c r="J21" i="16"/>
  <c r="K21" i="16"/>
  <c r="L21" i="16"/>
  <c r="M21" i="16"/>
  <c r="E22" i="16"/>
  <c r="F22" i="16"/>
  <c r="G22" i="16"/>
  <c r="H22" i="16"/>
  <c r="I22" i="16"/>
  <c r="J22" i="16"/>
  <c r="K22" i="16"/>
  <c r="L22" i="16"/>
  <c r="M22" i="16"/>
  <c r="H10" i="16"/>
  <c r="I10" i="16"/>
  <c r="J10" i="16"/>
  <c r="K10" i="16"/>
  <c r="L10" i="16"/>
  <c r="M10" i="16"/>
  <c r="F11" i="14"/>
  <c r="G11" i="14"/>
  <c r="H11" i="14"/>
  <c r="I11" i="14"/>
  <c r="J11" i="14"/>
  <c r="K11" i="14"/>
  <c r="L11" i="14"/>
  <c r="M11" i="14"/>
  <c r="H12" i="14"/>
  <c r="I12" i="14"/>
  <c r="J12" i="14"/>
  <c r="K12" i="14"/>
  <c r="L12" i="14"/>
  <c r="M12" i="14"/>
  <c r="H13" i="14"/>
  <c r="I13" i="14"/>
  <c r="J13" i="14"/>
  <c r="K13" i="14"/>
  <c r="L13" i="14"/>
  <c r="M13" i="14"/>
  <c r="H14" i="14"/>
  <c r="I14" i="14"/>
  <c r="J14" i="14"/>
  <c r="K14" i="14"/>
  <c r="L14" i="14"/>
  <c r="M14" i="14"/>
  <c r="H15" i="14"/>
  <c r="I15" i="14"/>
  <c r="J15" i="14"/>
  <c r="K15" i="14"/>
  <c r="L15" i="14"/>
  <c r="M15" i="14"/>
  <c r="H16" i="14"/>
  <c r="I16" i="14"/>
  <c r="J16" i="14"/>
  <c r="K16" i="14"/>
  <c r="L16" i="14"/>
  <c r="M16" i="14"/>
  <c r="E17" i="14"/>
  <c r="F17" i="14"/>
  <c r="G17" i="14"/>
  <c r="H17" i="14"/>
  <c r="I17" i="14"/>
  <c r="J17" i="14"/>
  <c r="K17" i="14"/>
  <c r="L17" i="14"/>
  <c r="M17" i="14"/>
  <c r="H18" i="14"/>
  <c r="I18" i="14"/>
  <c r="J18" i="14"/>
  <c r="K18" i="14"/>
  <c r="L18" i="14"/>
  <c r="M18" i="14"/>
  <c r="H19" i="14"/>
  <c r="I19" i="14"/>
  <c r="J19" i="14"/>
  <c r="K19" i="14"/>
  <c r="L19" i="14"/>
  <c r="M19" i="14"/>
  <c r="H20" i="14"/>
  <c r="I20" i="14"/>
  <c r="J20" i="14"/>
  <c r="K20" i="14"/>
  <c r="L20" i="14"/>
  <c r="M20" i="14"/>
  <c r="H21" i="14"/>
  <c r="I21" i="14"/>
  <c r="J21" i="14"/>
  <c r="K21" i="14"/>
  <c r="L21" i="14"/>
  <c r="M21" i="14"/>
  <c r="H22" i="14"/>
  <c r="I22" i="14"/>
  <c r="J22" i="14"/>
  <c r="K22" i="14"/>
  <c r="L22" i="14"/>
  <c r="M22" i="14"/>
  <c r="H23" i="14"/>
  <c r="I23" i="14"/>
  <c r="J23" i="14"/>
  <c r="K23" i="14"/>
  <c r="L23" i="14"/>
  <c r="M23" i="14"/>
  <c r="H24" i="14"/>
  <c r="I24" i="14"/>
  <c r="J24" i="14"/>
  <c r="K24" i="14"/>
  <c r="L24" i="14"/>
  <c r="M24" i="14"/>
  <c r="H25" i="14"/>
  <c r="I25" i="14"/>
  <c r="J25" i="14"/>
  <c r="K25" i="14"/>
  <c r="L25" i="14"/>
  <c r="M25" i="14"/>
  <c r="H26" i="14"/>
  <c r="I26" i="14"/>
  <c r="J26" i="14"/>
  <c r="K26" i="14"/>
  <c r="L26" i="14"/>
  <c r="M26" i="14"/>
  <c r="H27" i="14"/>
  <c r="I27" i="14"/>
  <c r="J27" i="14"/>
  <c r="K27" i="14"/>
  <c r="L27" i="14"/>
  <c r="M27" i="14"/>
  <c r="H28" i="14"/>
  <c r="I28" i="14"/>
  <c r="J28" i="14"/>
  <c r="K28" i="14"/>
  <c r="L28" i="14"/>
  <c r="M28" i="14"/>
  <c r="H29" i="14"/>
  <c r="I29" i="14"/>
  <c r="J29" i="14"/>
  <c r="K29" i="14"/>
  <c r="L29" i="14"/>
  <c r="M29" i="14"/>
  <c r="H30" i="14"/>
  <c r="I30" i="14"/>
  <c r="J30" i="14"/>
  <c r="K30" i="14"/>
  <c r="L30" i="14"/>
  <c r="M30" i="14"/>
  <c r="H31" i="14"/>
  <c r="I31" i="14"/>
  <c r="J31" i="14"/>
  <c r="K31" i="14"/>
  <c r="L31" i="14"/>
  <c r="M31" i="14"/>
  <c r="H32" i="14"/>
  <c r="I32" i="14"/>
  <c r="J32" i="14"/>
  <c r="K32" i="14"/>
  <c r="L32" i="14"/>
  <c r="M32" i="14"/>
  <c r="H33" i="14"/>
  <c r="I33" i="14"/>
  <c r="J33" i="14"/>
  <c r="K33" i="14"/>
  <c r="L33" i="14"/>
  <c r="M33" i="14"/>
  <c r="H34" i="14"/>
  <c r="I34" i="14"/>
  <c r="J34" i="14"/>
  <c r="K34" i="14"/>
  <c r="L34" i="14"/>
  <c r="M34" i="14"/>
  <c r="H35" i="14"/>
  <c r="I35" i="14"/>
  <c r="J35" i="14"/>
  <c r="K35" i="14"/>
  <c r="L35" i="14"/>
  <c r="M35" i="14"/>
  <c r="H36" i="14"/>
  <c r="I36" i="14"/>
  <c r="J36" i="14"/>
  <c r="K36" i="14"/>
  <c r="L36" i="14"/>
  <c r="M36" i="14"/>
  <c r="E37" i="14"/>
  <c r="F37" i="14"/>
  <c r="G37" i="14"/>
  <c r="H37" i="14"/>
  <c r="I37" i="14"/>
  <c r="J37" i="14"/>
  <c r="K37" i="14"/>
  <c r="L37" i="14"/>
  <c r="M37" i="14"/>
  <c r="H38" i="14"/>
  <c r="I38" i="14"/>
  <c r="J38" i="14"/>
  <c r="K38" i="14"/>
  <c r="L38" i="14"/>
  <c r="M38" i="14"/>
  <c r="H39" i="14"/>
  <c r="I39" i="14"/>
  <c r="J39" i="14"/>
  <c r="K39" i="14"/>
  <c r="L39" i="14"/>
  <c r="M39" i="14"/>
  <c r="E40" i="14"/>
  <c r="F40" i="14"/>
  <c r="G40" i="14"/>
  <c r="H40" i="14"/>
  <c r="I40" i="14"/>
  <c r="J40" i="14"/>
  <c r="K40" i="14"/>
  <c r="L40" i="14"/>
  <c r="M40" i="14"/>
  <c r="H41" i="14"/>
  <c r="I41" i="14"/>
  <c r="J41" i="14"/>
  <c r="K41" i="14"/>
  <c r="L41" i="14"/>
  <c r="M41" i="14"/>
  <c r="H42" i="14"/>
  <c r="I42" i="14"/>
  <c r="J42" i="14"/>
  <c r="K42" i="14"/>
  <c r="L42" i="14"/>
  <c r="M42" i="14"/>
  <c r="H43" i="14"/>
  <c r="I43" i="14"/>
  <c r="J43" i="14"/>
  <c r="K43" i="14"/>
  <c r="L43" i="14"/>
  <c r="M43" i="14"/>
  <c r="H44" i="14"/>
  <c r="I44" i="14"/>
  <c r="J44" i="14"/>
  <c r="K44" i="14"/>
  <c r="L44" i="14"/>
  <c r="M44" i="14"/>
  <c r="H45" i="14"/>
  <c r="I45" i="14"/>
  <c r="J45" i="14"/>
  <c r="K45" i="14"/>
  <c r="L45" i="14"/>
  <c r="M45" i="14"/>
  <c r="H46" i="14"/>
  <c r="I46" i="14"/>
  <c r="J46" i="14"/>
  <c r="K46" i="14"/>
  <c r="L46" i="14"/>
  <c r="M46" i="14"/>
  <c r="E47" i="14"/>
  <c r="F47" i="14"/>
  <c r="G47" i="14"/>
  <c r="H47" i="14"/>
  <c r="I47" i="14"/>
  <c r="J47" i="14"/>
  <c r="K47" i="14"/>
  <c r="L47" i="14"/>
  <c r="M47" i="14"/>
  <c r="H48" i="14"/>
  <c r="I48" i="14"/>
  <c r="J48" i="14"/>
  <c r="K48" i="14"/>
  <c r="L48" i="14"/>
  <c r="M48" i="14"/>
  <c r="H49" i="14"/>
  <c r="I49" i="14"/>
  <c r="J49" i="14"/>
  <c r="K49" i="14"/>
  <c r="L49" i="14"/>
  <c r="M49" i="14"/>
  <c r="H50" i="14"/>
  <c r="I50" i="14"/>
  <c r="J50" i="14"/>
  <c r="K50" i="14"/>
  <c r="L50" i="14"/>
  <c r="M50" i="14"/>
  <c r="E51" i="14"/>
  <c r="F51" i="14"/>
  <c r="G51" i="14"/>
  <c r="H51" i="14"/>
  <c r="I51" i="14"/>
  <c r="J51" i="14"/>
  <c r="K51" i="14"/>
  <c r="L51" i="14"/>
  <c r="M51" i="14"/>
  <c r="E52" i="14"/>
  <c r="F52" i="14"/>
  <c r="G52" i="14"/>
  <c r="H52" i="14"/>
  <c r="I52" i="14"/>
  <c r="J52" i="14"/>
  <c r="K52" i="14"/>
  <c r="L52" i="14"/>
  <c r="M52" i="14"/>
  <c r="H53" i="14"/>
  <c r="I53" i="14"/>
  <c r="J53" i="14"/>
  <c r="K53" i="14"/>
  <c r="L53" i="14"/>
  <c r="M53" i="14"/>
  <c r="H54" i="14"/>
  <c r="I54" i="14"/>
  <c r="J54" i="14"/>
  <c r="K54" i="14"/>
  <c r="L54" i="14"/>
  <c r="M54" i="14"/>
  <c r="H55" i="14"/>
  <c r="I55" i="14"/>
  <c r="J55" i="14"/>
  <c r="K55" i="14"/>
  <c r="L55" i="14"/>
  <c r="M55" i="14"/>
  <c r="E56" i="14"/>
  <c r="F56" i="14"/>
  <c r="G56" i="14"/>
  <c r="H56" i="14"/>
  <c r="I56" i="14"/>
  <c r="J56" i="14"/>
  <c r="K56" i="14"/>
  <c r="L56" i="14"/>
  <c r="M56" i="14"/>
  <c r="E57" i="14"/>
  <c r="F57" i="14"/>
  <c r="G57" i="14"/>
  <c r="H57" i="14"/>
  <c r="I57" i="14"/>
  <c r="J57" i="14"/>
  <c r="K57" i="14"/>
  <c r="L57" i="14"/>
  <c r="M57" i="14"/>
  <c r="H58" i="14"/>
  <c r="I58" i="14"/>
  <c r="J58" i="14"/>
  <c r="K58" i="14"/>
  <c r="L58" i="14"/>
  <c r="M58" i="14"/>
  <c r="H59" i="14"/>
  <c r="I59" i="14"/>
  <c r="J59" i="14"/>
  <c r="K59" i="14"/>
  <c r="L59" i="14"/>
  <c r="M59" i="14"/>
  <c r="H60" i="14"/>
  <c r="I60" i="14"/>
  <c r="J60" i="14"/>
  <c r="K60" i="14"/>
  <c r="L60" i="14"/>
  <c r="M60" i="14"/>
  <c r="E61" i="14"/>
  <c r="F61" i="14"/>
  <c r="G61" i="14"/>
  <c r="H61" i="14"/>
  <c r="I61" i="14"/>
  <c r="J61" i="14"/>
  <c r="K61" i="14"/>
  <c r="L61" i="14"/>
  <c r="M61" i="14"/>
  <c r="H62" i="14"/>
  <c r="I62" i="14"/>
  <c r="J62" i="14"/>
  <c r="K62" i="14"/>
  <c r="L62" i="14"/>
  <c r="M62" i="14"/>
  <c r="H63" i="14"/>
  <c r="I63" i="14"/>
  <c r="J63" i="14"/>
  <c r="K63" i="14"/>
  <c r="L63" i="14"/>
  <c r="M63" i="14"/>
  <c r="H64" i="14"/>
  <c r="I64" i="14"/>
  <c r="J64" i="14"/>
  <c r="K64" i="14"/>
  <c r="L64" i="14"/>
  <c r="M64" i="14"/>
  <c r="H65" i="14"/>
  <c r="I65" i="14"/>
  <c r="J65" i="14"/>
  <c r="K65" i="14"/>
  <c r="L65" i="14"/>
  <c r="M65" i="14"/>
  <c r="E66" i="14"/>
  <c r="F66" i="14"/>
  <c r="G66" i="14"/>
  <c r="H66" i="14"/>
  <c r="I66" i="14"/>
  <c r="J66" i="14"/>
  <c r="K66" i="14"/>
  <c r="L66" i="14"/>
  <c r="M66" i="14"/>
  <c r="H67" i="14"/>
  <c r="I67" i="14"/>
  <c r="J67" i="14"/>
  <c r="K67" i="14"/>
  <c r="L67" i="14"/>
  <c r="M67" i="14"/>
  <c r="H68" i="14"/>
  <c r="I68" i="14"/>
  <c r="J68" i="14"/>
  <c r="K68" i="14"/>
  <c r="L68" i="14"/>
  <c r="M68" i="14"/>
  <c r="E69" i="14"/>
  <c r="F69" i="14"/>
  <c r="G69" i="14"/>
  <c r="H69" i="14"/>
  <c r="I69" i="14"/>
  <c r="J69" i="14"/>
  <c r="K69" i="14"/>
  <c r="L69" i="14"/>
  <c r="M69" i="14"/>
  <c r="H70" i="14"/>
  <c r="I70" i="14"/>
  <c r="J70" i="14"/>
  <c r="K70" i="14"/>
  <c r="L70" i="14"/>
  <c r="M70" i="14"/>
  <c r="H71" i="14"/>
  <c r="I71" i="14"/>
  <c r="J71" i="14"/>
  <c r="K71" i="14"/>
  <c r="L71" i="14"/>
  <c r="M71" i="14"/>
  <c r="K72" i="14"/>
  <c r="L72" i="14"/>
  <c r="M72" i="14"/>
  <c r="E73" i="14"/>
  <c r="F73" i="14"/>
  <c r="G73" i="14"/>
  <c r="H73" i="14"/>
  <c r="I73" i="14"/>
  <c r="J73" i="14"/>
  <c r="K73" i="14"/>
  <c r="L73" i="14"/>
  <c r="M73" i="14"/>
  <c r="H74" i="14"/>
  <c r="I74" i="14"/>
  <c r="J74" i="14"/>
  <c r="K74" i="14"/>
  <c r="L74" i="14"/>
  <c r="M74" i="14"/>
  <c r="H75" i="14"/>
  <c r="I75" i="14"/>
  <c r="J75" i="14"/>
  <c r="K75" i="14"/>
  <c r="L75" i="14"/>
  <c r="M75" i="14"/>
  <c r="E76" i="14"/>
  <c r="F76" i="14"/>
  <c r="G76" i="14"/>
  <c r="H76" i="14"/>
  <c r="I76" i="14"/>
  <c r="J76" i="14"/>
  <c r="K76" i="14"/>
  <c r="L76" i="14"/>
  <c r="M76" i="14"/>
  <c r="E77" i="14"/>
  <c r="F77" i="14"/>
  <c r="G77" i="14"/>
  <c r="H77" i="14"/>
  <c r="I77" i="14"/>
  <c r="J77" i="14"/>
  <c r="K77" i="14"/>
  <c r="L77" i="14"/>
  <c r="M77" i="14"/>
  <c r="E78" i="14"/>
  <c r="F78" i="14"/>
  <c r="G78" i="14"/>
  <c r="H78" i="14"/>
  <c r="I78" i="14"/>
  <c r="J78" i="14"/>
  <c r="K78" i="14"/>
  <c r="L78" i="14"/>
  <c r="M78" i="14"/>
  <c r="H79" i="14"/>
  <c r="I79" i="14"/>
  <c r="J79" i="14"/>
  <c r="K79" i="14"/>
  <c r="L79" i="14"/>
  <c r="M79" i="14"/>
  <c r="H80" i="14"/>
  <c r="I80" i="14"/>
  <c r="J80" i="14"/>
  <c r="K80" i="14"/>
  <c r="L80" i="14"/>
  <c r="M80" i="14"/>
  <c r="E81" i="14"/>
  <c r="F81" i="14"/>
  <c r="G81" i="14"/>
  <c r="H81" i="14"/>
  <c r="I81" i="14"/>
  <c r="J81" i="14"/>
  <c r="K81" i="14"/>
  <c r="L81" i="14"/>
  <c r="M81" i="14"/>
  <c r="E82" i="14"/>
  <c r="F82" i="14"/>
  <c r="G82" i="14"/>
  <c r="H82" i="14"/>
  <c r="I82" i="14"/>
  <c r="J82" i="14"/>
  <c r="K82" i="14"/>
  <c r="L82" i="14"/>
  <c r="M82" i="14"/>
  <c r="E83" i="14"/>
  <c r="F83" i="14"/>
  <c r="G83" i="14"/>
  <c r="H83" i="14"/>
  <c r="I83" i="14"/>
  <c r="J83" i="14"/>
  <c r="K83" i="14"/>
  <c r="L83" i="14"/>
  <c r="M83" i="14"/>
  <c r="H84" i="14"/>
  <c r="I84" i="14"/>
  <c r="J84" i="14"/>
  <c r="K84" i="14"/>
  <c r="L84" i="14"/>
  <c r="M84" i="14"/>
  <c r="H85" i="14"/>
  <c r="I85" i="14"/>
  <c r="J85" i="14"/>
  <c r="K85" i="14"/>
  <c r="L85" i="14"/>
  <c r="M85" i="14"/>
  <c r="H86" i="14"/>
  <c r="I86" i="14"/>
  <c r="J86" i="14"/>
  <c r="K86" i="14"/>
  <c r="L86" i="14"/>
  <c r="M86" i="14"/>
  <c r="E87" i="14"/>
  <c r="F87" i="14"/>
  <c r="G87" i="14"/>
  <c r="H87" i="14"/>
  <c r="I87" i="14"/>
  <c r="J87" i="14"/>
  <c r="K87" i="14"/>
  <c r="L87" i="14"/>
  <c r="M87" i="14"/>
  <c r="E88" i="14"/>
  <c r="F88" i="14"/>
  <c r="G88" i="14"/>
  <c r="H88" i="14"/>
  <c r="I88" i="14"/>
  <c r="J88" i="14"/>
  <c r="K88" i="14"/>
  <c r="L88" i="14"/>
  <c r="M88" i="14"/>
  <c r="E89" i="14"/>
  <c r="F89" i="14"/>
  <c r="G89" i="14"/>
  <c r="H89" i="14"/>
  <c r="I89" i="14"/>
  <c r="J89" i="14"/>
  <c r="K89" i="14"/>
  <c r="L89" i="14"/>
  <c r="M89" i="14"/>
  <c r="E90" i="14"/>
  <c r="F90" i="14"/>
  <c r="G90" i="14"/>
  <c r="H90" i="14"/>
  <c r="I90" i="14"/>
  <c r="J90" i="14"/>
  <c r="K90" i="14"/>
  <c r="L90" i="14"/>
  <c r="M90" i="14"/>
  <c r="E91" i="14"/>
  <c r="F91" i="14"/>
  <c r="G91" i="14"/>
  <c r="H91" i="14"/>
  <c r="I91" i="14"/>
  <c r="J91" i="14"/>
  <c r="K91" i="14"/>
  <c r="L91" i="14"/>
  <c r="M91" i="14"/>
  <c r="E92" i="14"/>
  <c r="F92" i="14"/>
  <c r="G92" i="14"/>
  <c r="H92" i="14"/>
  <c r="I92" i="14"/>
  <c r="J92" i="14"/>
  <c r="K92" i="14"/>
  <c r="L92" i="14"/>
  <c r="M92" i="14"/>
  <c r="H10" i="14"/>
  <c r="I10" i="14"/>
  <c r="J10" i="14"/>
  <c r="K10" i="14"/>
  <c r="L10" i="14"/>
  <c r="M10" i="14"/>
  <c r="E11" i="12"/>
  <c r="F11" i="12"/>
  <c r="G11" i="12"/>
  <c r="H11" i="12"/>
  <c r="I11" i="12"/>
  <c r="J11" i="12"/>
  <c r="K11" i="12"/>
  <c r="L11" i="12"/>
  <c r="M11" i="12"/>
  <c r="N11" i="12"/>
  <c r="H12" i="12"/>
  <c r="I12" i="12"/>
  <c r="J12" i="12"/>
  <c r="K12" i="12"/>
  <c r="L12" i="12"/>
  <c r="M12" i="12"/>
  <c r="N12" i="12"/>
  <c r="H13" i="12"/>
  <c r="I13" i="12"/>
  <c r="J13" i="12"/>
  <c r="K13" i="12"/>
  <c r="L13" i="12"/>
  <c r="M13" i="12"/>
  <c r="N13" i="12"/>
  <c r="H14" i="12"/>
  <c r="I14" i="12"/>
  <c r="J14" i="12"/>
  <c r="K14" i="12"/>
  <c r="L14" i="12"/>
  <c r="M14" i="12"/>
  <c r="N14" i="12"/>
  <c r="E15" i="12"/>
  <c r="F15" i="12"/>
  <c r="G15" i="12"/>
  <c r="H15" i="12"/>
  <c r="I15" i="12"/>
  <c r="J15" i="12"/>
  <c r="K15" i="12"/>
  <c r="L15" i="12"/>
  <c r="M15" i="12"/>
  <c r="N15" i="12"/>
  <c r="H16" i="12"/>
  <c r="I16" i="12"/>
  <c r="J16" i="12"/>
  <c r="K16" i="12"/>
  <c r="L16" i="12"/>
  <c r="M16" i="12"/>
  <c r="N16" i="12"/>
  <c r="H17" i="12"/>
  <c r="I17" i="12"/>
  <c r="J17" i="12"/>
  <c r="K17" i="12"/>
  <c r="L17" i="12"/>
  <c r="M17" i="12"/>
  <c r="N17" i="12"/>
  <c r="H18" i="12"/>
  <c r="I18" i="12"/>
  <c r="J18" i="12"/>
  <c r="K18" i="12"/>
  <c r="L18" i="12"/>
  <c r="M18" i="12"/>
  <c r="N18" i="12"/>
  <c r="H19" i="12"/>
  <c r="I19" i="12"/>
  <c r="J19" i="12"/>
  <c r="K19" i="12"/>
  <c r="L19" i="12"/>
  <c r="M19" i="12"/>
  <c r="N19" i="12"/>
  <c r="E20" i="12"/>
  <c r="F20" i="12"/>
  <c r="G20" i="12"/>
  <c r="H20" i="12"/>
  <c r="I20" i="12"/>
  <c r="J20" i="12"/>
  <c r="K20" i="12"/>
  <c r="L20" i="12"/>
  <c r="M20" i="12"/>
  <c r="N20" i="12"/>
  <c r="H21" i="12"/>
  <c r="I21" i="12"/>
  <c r="J21" i="12"/>
  <c r="K21" i="12"/>
  <c r="L21" i="12"/>
  <c r="M21" i="12"/>
  <c r="N21" i="12"/>
  <c r="H22" i="12"/>
  <c r="I22" i="12"/>
  <c r="J22" i="12"/>
  <c r="K22" i="12"/>
  <c r="L22" i="12"/>
  <c r="M22" i="12"/>
  <c r="N22" i="12"/>
  <c r="H23" i="12"/>
  <c r="I23" i="12"/>
  <c r="J23" i="12"/>
  <c r="K23" i="12"/>
  <c r="L23" i="12"/>
  <c r="M23" i="12"/>
  <c r="N23" i="12"/>
  <c r="H24" i="12"/>
  <c r="I24" i="12"/>
  <c r="J24" i="12"/>
  <c r="K24" i="12"/>
  <c r="L24" i="12"/>
  <c r="M24" i="12"/>
  <c r="N24" i="12"/>
  <c r="H25" i="12"/>
  <c r="I25" i="12"/>
  <c r="J25" i="12"/>
  <c r="K25" i="12"/>
  <c r="L25" i="12"/>
  <c r="M25" i="12"/>
  <c r="N25" i="12"/>
  <c r="E26" i="12"/>
  <c r="F26" i="12"/>
  <c r="G26" i="12"/>
  <c r="H26" i="12"/>
  <c r="I26" i="12"/>
  <c r="J26" i="12"/>
  <c r="K26" i="12"/>
  <c r="L26" i="12"/>
  <c r="M26" i="12"/>
  <c r="N26" i="12"/>
  <c r="H27" i="12"/>
  <c r="I27" i="12"/>
  <c r="J27" i="12"/>
  <c r="K27" i="12"/>
  <c r="L27" i="12"/>
  <c r="M27" i="12"/>
  <c r="N27" i="12"/>
  <c r="H28" i="12"/>
  <c r="I28" i="12"/>
  <c r="J28" i="12"/>
  <c r="K28" i="12"/>
  <c r="L28" i="12"/>
  <c r="M28" i="12"/>
  <c r="N28" i="12"/>
  <c r="H29" i="12"/>
  <c r="I29" i="12"/>
  <c r="J29" i="12"/>
  <c r="K29" i="12"/>
  <c r="L29" i="12"/>
  <c r="M29" i="12"/>
  <c r="N29" i="12"/>
  <c r="H30" i="12"/>
  <c r="I30" i="12"/>
  <c r="J30" i="12"/>
  <c r="K30" i="12"/>
  <c r="L30" i="12"/>
  <c r="M30" i="12"/>
  <c r="N30" i="12"/>
  <c r="E31" i="12"/>
  <c r="F31" i="12"/>
  <c r="G31" i="12"/>
  <c r="H31" i="12"/>
  <c r="I31" i="12"/>
  <c r="J31" i="12"/>
  <c r="K31" i="12"/>
  <c r="L31" i="12"/>
  <c r="M31" i="12"/>
  <c r="N31" i="12"/>
  <c r="H32" i="12"/>
  <c r="I32" i="12"/>
  <c r="J32" i="12"/>
  <c r="K32" i="12"/>
  <c r="L32" i="12"/>
  <c r="M32" i="12"/>
  <c r="N32" i="12"/>
  <c r="H33" i="12"/>
  <c r="I33" i="12"/>
  <c r="J33" i="12"/>
  <c r="K33" i="12"/>
  <c r="L33" i="12"/>
  <c r="M33" i="12"/>
  <c r="N33" i="12"/>
  <c r="E34" i="12"/>
  <c r="F34" i="12"/>
  <c r="G34" i="12"/>
  <c r="H34" i="12"/>
  <c r="I34" i="12"/>
  <c r="J34" i="12"/>
  <c r="K34" i="12"/>
  <c r="L34" i="12"/>
  <c r="M34" i="12"/>
  <c r="N34" i="12"/>
  <c r="E35" i="12"/>
  <c r="F35" i="12"/>
  <c r="G35" i="12"/>
  <c r="H35" i="12"/>
  <c r="I35" i="12"/>
  <c r="J35" i="12"/>
  <c r="K35" i="12"/>
  <c r="L35" i="12"/>
  <c r="M35" i="12"/>
  <c r="N35" i="12"/>
  <c r="H36" i="12"/>
  <c r="I36" i="12"/>
  <c r="J36" i="12"/>
  <c r="K36" i="12"/>
  <c r="L36" i="12"/>
  <c r="M36" i="12"/>
  <c r="N36" i="12"/>
  <c r="E37" i="12"/>
  <c r="F37" i="12"/>
  <c r="G37" i="12"/>
  <c r="H37" i="12"/>
  <c r="I37" i="12"/>
  <c r="J37" i="12"/>
  <c r="K37" i="12"/>
  <c r="L37" i="12"/>
  <c r="M37" i="12"/>
  <c r="N37" i="12"/>
  <c r="H38" i="12"/>
  <c r="I38" i="12"/>
  <c r="J38" i="12"/>
  <c r="K38" i="12"/>
  <c r="L38" i="12"/>
  <c r="M38" i="12"/>
  <c r="N38" i="12"/>
  <c r="H39" i="12"/>
  <c r="I39" i="12"/>
  <c r="J39" i="12"/>
  <c r="K39" i="12"/>
  <c r="L39" i="12"/>
  <c r="M39" i="12"/>
  <c r="N39" i="12"/>
  <c r="H40" i="12"/>
  <c r="I40" i="12"/>
  <c r="J40" i="12"/>
  <c r="K40" i="12"/>
  <c r="L40" i="12"/>
  <c r="M40" i="12"/>
  <c r="N40" i="12"/>
  <c r="H41" i="12"/>
  <c r="I41" i="12"/>
  <c r="J41" i="12"/>
  <c r="K41" i="12"/>
  <c r="L41" i="12"/>
  <c r="M41" i="12"/>
  <c r="N41" i="12"/>
  <c r="H42" i="12"/>
  <c r="I42" i="12"/>
  <c r="J42" i="12"/>
  <c r="K42" i="12"/>
  <c r="L42" i="12"/>
  <c r="M42" i="12"/>
  <c r="N42" i="12"/>
  <c r="H43" i="12"/>
  <c r="I43" i="12"/>
  <c r="J43" i="12"/>
  <c r="K43" i="12"/>
  <c r="L43" i="12"/>
  <c r="M43" i="12"/>
  <c r="N43" i="12"/>
  <c r="E44" i="12"/>
  <c r="F44" i="12"/>
  <c r="G44" i="12"/>
  <c r="H44" i="12"/>
  <c r="I44" i="12"/>
  <c r="J44" i="12"/>
  <c r="K44" i="12"/>
  <c r="L44" i="12"/>
  <c r="M44" i="12"/>
  <c r="N44" i="12"/>
  <c r="H45" i="12"/>
  <c r="I45" i="12"/>
  <c r="J45" i="12"/>
  <c r="K45" i="12"/>
  <c r="L45" i="12"/>
  <c r="M45" i="12"/>
  <c r="N45" i="12"/>
  <c r="H46" i="12"/>
  <c r="I46" i="12"/>
  <c r="J46" i="12"/>
  <c r="K46" i="12"/>
  <c r="L46" i="12"/>
  <c r="M46" i="12"/>
  <c r="N46" i="12"/>
  <c r="E47" i="12"/>
  <c r="F47" i="12"/>
  <c r="G47" i="12"/>
  <c r="H47" i="12"/>
  <c r="I47" i="12"/>
  <c r="J47" i="12"/>
  <c r="K47" i="12"/>
  <c r="L47" i="12"/>
  <c r="M47" i="12"/>
  <c r="N47" i="12"/>
  <c r="E48" i="12"/>
  <c r="F48" i="12"/>
  <c r="G48" i="12"/>
  <c r="H48" i="12"/>
  <c r="I48" i="12"/>
  <c r="J48" i="12"/>
  <c r="K48" i="12"/>
  <c r="L48" i="12"/>
  <c r="M48" i="12"/>
  <c r="N48" i="12"/>
  <c r="E49" i="12"/>
  <c r="F49" i="12"/>
  <c r="G49" i="12"/>
  <c r="H49" i="12"/>
  <c r="I49" i="12"/>
  <c r="J49" i="12"/>
  <c r="K49" i="12"/>
  <c r="L49" i="12"/>
  <c r="M49" i="12"/>
  <c r="N49" i="12"/>
  <c r="H50" i="12"/>
  <c r="I50" i="12"/>
  <c r="J50" i="12"/>
  <c r="K50" i="12"/>
  <c r="L50" i="12"/>
  <c r="M50" i="12"/>
  <c r="N50" i="12"/>
  <c r="H51" i="12"/>
  <c r="I51" i="12"/>
  <c r="J51" i="12"/>
  <c r="K51" i="12"/>
  <c r="L51" i="12"/>
  <c r="M51" i="12"/>
  <c r="N51" i="12"/>
  <c r="E52" i="12"/>
  <c r="F52" i="12"/>
  <c r="G52" i="12"/>
  <c r="H52" i="12"/>
  <c r="I52" i="12"/>
  <c r="J52" i="12"/>
  <c r="K52" i="12"/>
  <c r="L52" i="12"/>
  <c r="M52" i="12"/>
  <c r="N52" i="12"/>
  <c r="H53" i="12"/>
  <c r="I53" i="12"/>
  <c r="J53" i="12"/>
  <c r="K53" i="12"/>
  <c r="L53" i="12"/>
  <c r="M53" i="12"/>
  <c r="N53" i="12"/>
  <c r="H54" i="12"/>
  <c r="I54" i="12"/>
  <c r="J54" i="12"/>
  <c r="K54" i="12"/>
  <c r="L54" i="12"/>
  <c r="M54" i="12"/>
  <c r="N54" i="12"/>
  <c r="E55" i="12"/>
  <c r="F55" i="12"/>
  <c r="G55" i="12"/>
  <c r="H55" i="12"/>
  <c r="I55" i="12"/>
  <c r="J55" i="12"/>
  <c r="K55" i="12"/>
  <c r="L55" i="12"/>
  <c r="M55" i="12"/>
  <c r="N55" i="12"/>
  <c r="E56" i="12"/>
  <c r="F56" i="12"/>
  <c r="G56" i="12"/>
  <c r="H56" i="12"/>
  <c r="I56" i="12"/>
  <c r="J56" i="12"/>
  <c r="K56" i="12"/>
  <c r="L56" i="12"/>
  <c r="M56" i="12"/>
  <c r="N56" i="12"/>
  <c r="H57" i="12"/>
  <c r="I57" i="12"/>
  <c r="J57" i="12"/>
  <c r="K57" i="12"/>
  <c r="L57" i="12"/>
  <c r="M57" i="12"/>
  <c r="N57" i="12"/>
  <c r="E58" i="12"/>
  <c r="F58" i="12"/>
  <c r="G58" i="12"/>
  <c r="H58" i="12"/>
  <c r="I58" i="12"/>
  <c r="J58" i="12"/>
  <c r="K58" i="12"/>
  <c r="L58" i="12"/>
  <c r="M58" i="12"/>
  <c r="N58" i="12"/>
  <c r="K59" i="12"/>
  <c r="L59" i="12"/>
  <c r="M59" i="12"/>
  <c r="N59" i="12"/>
  <c r="E60" i="12"/>
  <c r="F60" i="12"/>
  <c r="G60" i="12"/>
  <c r="H60" i="12"/>
  <c r="I60" i="12"/>
  <c r="J60" i="12"/>
  <c r="K60" i="12"/>
  <c r="L60" i="12"/>
  <c r="M60" i="12"/>
  <c r="N60" i="12"/>
  <c r="E61" i="12"/>
  <c r="F61" i="12"/>
  <c r="G61" i="12"/>
  <c r="H61" i="12"/>
  <c r="I61" i="12"/>
  <c r="J61" i="12"/>
  <c r="K61" i="12"/>
  <c r="L61" i="12"/>
  <c r="M61" i="12"/>
  <c r="N61" i="12"/>
  <c r="H62" i="12"/>
  <c r="I62" i="12"/>
  <c r="J62" i="12"/>
  <c r="K62" i="12"/>
  <c r="L62" i="12"/>
  <c r="M62" i="12"/>
  <c r="N62" i="12"/>
  <c r="E63" i="12"/>
  <c r="F63" i="12"/>
  <c r="G63" i="12"/>
  <c r="H63" i="12"/>
  <c r="I63" i="12"/>
  <c r="J63" i="12"/>
  <c r="K63" i="12"/>
  <c r="L63" i="12"/>
  <c r="M63" i="12"/>
  <c r="N63" i="12"/>
  <c r="H64" i="12"/>
  <c r="I64" i="12"/>
  <c r="J64" i="12"/>
  <c r="K64" i="12"/>
  <c r="L64" i="12"/>
  <c r="M64" i="12"/>
  <c r="N64" i="12"/>
  <c r="H65" i="12"/>
  <c r="I65" i="12"/>
  <c r="J65" i="12"/>
  <c r="K65" i="12"/>
  <c r="L65" i="12"/>
  <c r="M65" i="12"/>
  <c r="N65" i="12"/>
  <c r="E66" i="12"/>
  <c r="F66" i="12"/>
  <c r="G66" i="12"/>
  <c r="H66" i="12"/>
  <c r="I66" i="12"/>
  <c r="J66" i="12"/>
  <c r="K66" i="12"/>
  <c r="L66" i="12"/>
  <c r="M66" i="12"/>
  <c r="N66" i="12"/>
  <c r="H67" i="12"/>
  <c r="I67" i="12"/>
  <c r="J67" i="12"/>
  <c r="K67" i="12"/>
  <c r="L67" i="12"/>
  <c r="M67" i="12"/>
  <c r="N67" i="12"/>
  <c r="H68" i="12"/>
  <c r="I68" i="12"/>
  <c r="J68" i="12"/>
  <c r="K68" i="12"/>
  <c r="L68" i="12"/>
  <c r="M68" i="12"/>
  <c r="N68" i="12"/>
  <c r="H69" i="12"/>
  <c r="I69" i="12"/>
  <c r="J69" i="12"/>
  <c r="K69" i="12"/>
  <c r="L69" i="12"/>
  <c r="M69" i="12"/>
  <c r="N69" i="12"/>
  <c r="H70" i="12"/>
  <c r="I70" i="12"/>
  <c r="J70" i="12"/>
  <c r="K70" i="12"/>
  <c r="L70" i="12"/>
  <c r="M70" i="12"/>
  <c r="N70" i="12"/>
  <c r="E71" i="12"/>
  <c r="F71" i="12"/>
  <c r="G71" i="12"/>
  <c r="H71" i="12"/>
  <c r="I71" i="12"/>
  <c r="J71" i="12"/>
  <c r="K71" i="12"/>
  <c r="L71" i="12"/>
  <c r="M71" i="12"/>
  <c r="N71" i="12"/>
  <c r="H72" i="12"/>
  <c r="I72" i="12"/>
  <c r="J72" i="12"/>
  <c r="K72" i="12"/>
  <c r="L72" i="12"/>
  <c r="M72" i="12"/>
  <c r="N72" i="12"/>
  <c r="H73" i="12"/>
  <c r="I73" i="12"/>
  <c r="J73" i="12"/>
  <c r="K73" i="12"/>
  <c r="L73" i="12"/>
  <c r="M73" i="12"/>
  <c r="N73" i="12"/>
  <c r="H74" i="12"/>
  <c r="I74" i="12"/>
  <c r="J74" i="12"/>
  <c r="K74" i="12"/>
  <c r="L74" i="12"/>
  <c r="M74" i="12"/>
  <c r="N74" i="12"/>
  <c r="E75" i="12"/>
  <c r="F75" i="12"/>
  <c r="G75" i="12"/>
  <c r="H75" i="12"/>
  <c r="I75" i="12"/>
  <c r="J75" i="12"/>
  <c r="K75" i="12"/>
  <c r="L75" i="12"/>
  <c r="M75" i="12"/>
  <c r="N75" i="12"/>
  <c r="H76" i="12"/>
  <c r="I76" i="12"/>
  <c r="J76" i="12"/>
  <c r="K76" i="12"/>
  <c r="L76" i="12"/>
  <c r="M76" i="12"/>
  <c r="N76" i="12"/>
  <c r="H77" i="12"/>
  <c r="I77" i="12"/>
  <c r="J77" i="12"/>
  <c r="K77" i="12"/>
  <c r="L77" i="12"/>
  <c r="M77" i="12"/>
  <c r="N77" i="12"/>
  <c r="H78" i="12"/>
  <c r="I78" i="12"/>
  <c r="J78" i="12"/>
  <c r="K78" i="12"/>
  <c r="L78" i="12"/>
  <c r="M78" i="12"/>
  <c r="N78" i="12"/>
  <c r="E79" i="12"/>
  <c r="F79" i="12"/>
  <c r="G79" i="12"/>
  <c r="H79" i="12"/>
  <c r="I79" i="12"/>
  <c r="J79" i="12"/>
  <c r="K79" i="12"/>
  <c r="L79" i="12"/>
  <c r="M79" i="12"/>
  <c r="N79" i="12"/>
  <c r="E80" i="12"/>
  <c r="F80" i="12"/>
  <c r="G80" i="12"/>
  <c r="H80" i="12"/>
  <c r="I80" i="12"/>
  <c r="J80" i="12"/>
  <c r="K80" i="12"/>
  <c r="L80" i="12"/>
  <c r="M80" i="12"/>
  <c r="N80" i="12"/>
  <c r="E81" i="12"/>
  <c r="F81" i="12"/>
  <c r="G81" i="12"/>
  <c r="H81" i="12"/>
  <c r="I81" i="12"/>
  <c r="J81" i="12"/>
  <c r="K81" i="12"/>
  <c r="L81" i="12"/>
  <c r="M81" i="12"/>
  <c r="N81" i="12"/>
  <c r="E82" i="12"/>
  <c r="F82" i="12"/>
  <c r="G82" i="12"/>
  <c r="H82" i="12"/>
  <c r="I82" i="12"/>
  <c r="J82" i="12"/>
  <c r="K82" i="12"/>
  <c r="L82" i="12"/>
  <c r="M82" i="12"/>
  <c r="N82" i="12"/>
  <c r="H83" i="12"/>
  <c r="I83" i="12"/>
  <c r="J83" i="12"/>
  <c r="K83" i="12"/>
  <c r="L83" i="12"/>
  <c r="M83" i="12"/>
  <c r="N83" i="12"/>
  <c r="E84" i="12"/>
  <c r="F84" i="12"/>
  <c r="G84" i="12"/>
  <c r="H84" i="12"/>
  <c r="I84" i="12"/>
  <c r="J84" i="12"/>
  <c r="K84" i="12"/>
  <c r="L84" i="12"/>
  <c r="M84" i="12"/>
  <c r="N84" i="12"/>
  <c r="H85" i="12"/>
  <c r="I85" i="12"/>
  <c r="J85" i="12"/>
  <c r="K85" i="12"/>
  <c r="L85" i="12"/>
  <c r="M85" i="12"/>
  <c r="N85" i="12"/>
  <c r="E86" i="12"/>
  <c r="F86" i="12"/>
  <c r="G86" i="12"/>
  <c r="H86" i="12"/>
  <c r="I86" i="12"/>
  <c r="J86" i="12"/>
  <c r="K86" i="12"/>
  <c r="L86" i="12"/>
  <c r="M86" i="12"/>
  <c r="N86" i="12"/>
  <c r="E87" i="12"/>
  <c r="F87" i="12"/>
  <c r="G87" i="12"/>
  <c r="H87" i="12"/>
  <c r="I87" i="12"/>
  <c r="J87" i="12"/>
  <c r="K87" i="12"/>
  <c r="L87" i="12"/>
  <c r="M87" i="12"/>
  <c r="N87" i="12"/>
  <c r="E88" i="12"/>
  <c r="F88" i="12"/>
  <c r="G88" i="12"/>
  <c r="H88" i="12"/>
  <c r="I88" i="12"/>
  <c r="J88" i="12"/>
  <c r="K88" i="12"/>
  <c r="L88" i="12"/>
  <c r="M88" i="12"/>
  <c r="N88" i="12"/>
  <c r="E89" i="12"/>
  <c r="F89" i="12"/>
  <c r="G89" i="12"/>
  <c r="H89" i="12"/>
  <c r="I89" i="12"/>
  <c r="J89" i="12"/>
  <c r="K89" i="12"/>
  <c r="L89" i="12"/>
  <c r="M89" i="12"/>
  <c r="N89" i="12"/>
  <c r="E90" i="12"/>
  <c r="F90" i="12"/>
  <c r="G90" i="12"/>
  <c r="H90" i="12"/>
  <c r="I90" i="12"/>
  <c r="J90" i="12"/>
  <c r="K90" i="12"/>
  <c r="L90" i="12"/>
  <c r="M90" i="12"/>
  <c r="N90" i="12"/>
  <c r="E91" i="12"/>
  <c r="F91" i="12"/>
  <c r="G91" i="12"/>
  <c r="H91" i="12"/>
  <c r="I91" i="12"/>
  <c r="J91" i="12"/>
  <c r="K91" i="12"/>
  <c r="L91" i="12"/>
  <c r="M91" i="12"/>
  <c r="N91" i="12"/>
  <c r="E92" i="12"/>
  <c r="F92" i="12"/>
  <c r="G92" i="12"/>
  <c r="H92" i="12"/>
  <c r="I92" i="12"/>
  <c r="J92" i="12"/>
  <c r="K92" i="12"/>
  <c r="L92" i="12"/>
  <c r="M92" i="12"/>
  <c r="N92" i="12"/>
  <c r="E93" i="12"/>
  <c r="F93" i="12"/>
  <c r="G93" i="12"/>
  <c r="H93" i="12"/>
  <c r="I93" i="12"/>
  <c r="J93" i="12"/>
  <c r="K93" i="12"/>
  <c r="L93" i="12"/>
  <c r="M93" i="12"/>
  <c r="N93" i="12"/>
  <c r="E94" i="12"/>
  <c r="F94" i="12"/>
  <c r="G94" i="12"/>
  <c r="H94" i="12"/>
  <c r="I94" i="12"/>
  <c r="J94" i="12"/>
  <c r="K94" i="12"/>
  <c r="L94" i="12"/>
  <c r="M94" i="12"/>
  <c r="N94" i="12"/>
  <c r="E95" i="12"/>
  <c r="F95" i="12"/>
  <c r="G95" i="12"/>
  <c r="H95" i="12"/>
  <c r="I95" i="12"/>
  <c r="J95" i="12"/>
  <c r="K95" i="12"/>
  <c r="L95" i="12"/>
  <c r="M95" i="12"/>
  <c r="N95" i="12"/>
  <c r="E96" i="12"/>
  <c r="F96" i="12"/>
  <c r="G96" i="12"/>
  <c r="H96" i="12"/>
  <c r="I96" i="12"/>
  <c r="J96" i="12"/>
  <c r="K96" i="12"/>
  <c r="L96" i="12"/>
  <c r="M96" i="12"/>
  <c r="N96" i="12"/>
  <c r="E97" i="12"/>
  <c r="F97" i="12"/>
  <c r="G97" i="12"/>
  <c r="H97" i="12"/>
  <c r="I97" i="12"/>
  <c r="J97" i="12"/>
  <c r="K97" i="12"/>
  <c r="L97" i="12"/>
  <c r="M97" i="12"/>
  <c r="N97" i="12"/>
  <c r="E98" i="12"/>
  <c r="F98" i="12"/>
  <c r="G98" i="12"/>
  <c r="H98" i="12"/>
  <c r="I98" i="12"/>
  <c r="J98" i="12"/>
  <c r="K98" i="12"/>
  <c r="L98" i="12"/>
  <c r="M98" i="12"/>
  <c r="N98" i="12"/>
  <c r="E99" i="12"/>
  <c r="F99" i="12"/>
  <c r="G99" i="12"/>
  <c r="H99" i="12"/>
  <c r="I99" i="12"/>
  <c r="J99" i="12"/>
  <c r="K99" i="12"/>
  <c r="L99" i="12"/>
  <c r="M99" i="12"/>
  <c r="N99" i="12"/>
  <c r="E100" i="12"/>
  <c r="F100" i="12"/>
  <c r="G100" i="12"/>
  <c r="H100" i="12"/>
  <c r="I100" i="12"/>
  <c r="J100" i="12"/>
  <c r="K100" i="12"/>
  <c r="L100" i="12"/>
  <c r="M100" i="12"/>
  <c r="N100" i="12"/>
  <c r="E101" i="12"/>
  <c r="F101" i="12"/>
  <c r="G101" i="12"/>
  <c r="H101" i="12"/>
  <c r="I101" i="12"/>
  <c r="J101" i="12"/>
  <c r="K101" i="12"/>
  <c r="L101" i="12"/>
  <c r="M101" i="12"/>
  <c r="N101" i="12"/>
  <c r="E102" i="12"/>
  <c r="F102" i="12"/>
  <c r="G102" i="12"/>
  <c r="H102" i="12"/>
  <c r="I102" i="12"/>
  <c r="J102" i="12"/>
  <c r="K102" i="12"/>
  <c r="L102" i="12"/>
  <c r="M102" i="12"/>
  <c r="N102" i="12"/>
  <c r="E103" i="12"/>
  <c r="F103" i="12"/>
  <c r="G103" i="12"/>
  <c r="H103" i="12"/>
  <c r="I103" i="12"/>
  <c r="J103" i="12"/>
  <c r="K103" i="12"/>
  <c r="L103" i="12"/>
  <c r="M103" i="12"/>
  <c r="N103" i="12"/>
  <c r="E104" i="12"/>
  <c r="F104" i="12"/>
  <c r="G104" i="12"/>
  <c r="H104" i="12"/>
  <c r="I104" i="12"/>
  <c r="J104" i="12"/>
  <c r="K104" i="12"/>
  <c r="L104" i="12"/>
  <c r="M104" i="12"/>
  <c r="N104" i="12"/>
  <c r="E105" i="12"/>
  <c r="F105" i="12"/>
  <c r="G105" i="12"/>
  <c r="H105" i="12"/>
  <c r="I105" i="12"/>
  <c r="J105" i="12"/>
  <c r="K105" i="12"/>
  <c r="L105" i="12"/>
  <c r="M105" i="12"/>
  <c r="N105" i="12"/>
  <c r="E106" i="12"/>
  <c r="F106" i="12"/>
  <c r="G106" i="12"/>
  <c r="H106" i="12"/>
  <c r="I106" i="12"/>
  <c r="J106" i="12"/>
  <c r="K106" i="12"/>
  <c r="L106" i="12"/>
  <c r="M106" i="12"/>
  <c r="N106" i="12"/>
  <c r="E107" i="12"/>
  <c r="F107" i="12"/>
  <c r="G107" i="12"/>
  <c r="H107" i="12"/>
  <c r="I107" i="12"/>
  <c r="J107" i="12"/>
  <c r="K107" i="12"/>
  <c r="L107" i="12"/>
  <c r="M107" i="12"/>
  <c r="N107" i="12"/>
  <c r="E108" i="12"/>
  <c r="F108" i="12"/>
  <c r="G108" i="12"/>
  <c r="H108" i="12"/>
  <c r="I108" i="12"/>
  <c r="J108" i="12"/>
  <c r="K108" i="12"/>
  <c r="L108" i="12"/>
  <c r="M108" i="12"/>
  <c r="N108" i="12"/>
  <c r="E109" i="12"/>
  <c r="F109" i="12"/>
  <c r="G109" i="12"/>
  <c r="H109" i="12"/>
  <c r="I109" i="12"/>
  <c r="J109" i="12"/>
  <c r="K109" i="12"/>
  <c r="L109" i="12"/>
  <c r="M109" i="12"/>
  <c r="N109" i="12"/>
  <c r="E110" i="12"/>
  <c r="F110" i="12"/>
  <c r="G110" i="12"/>
  <c r="H110" i="12"/>
  <c r="I110" i="12"/>
  <c r="J110" i="12"/>
  <c r="K110" i="12"/>
  <c r="L110" i="12"/>
  <c r="M110" i="12"/>
  <c r="N110" i="12"/>
  <c r="E111" i="12"/>
  <c r="F111" i="12"/>
  <c r="G111" i="12"/>
  <c r="H111" i="12"/>
  <c r="I111" i="12"/>
  <c r="J111" i="12"/>
  <c r="K111" i="12"/>
  <c r="L111" i="12"/>
  <c r="M111" i="12"/>
  <c r="N111" i="12"/>
  <c r="E112" i="12"/>
  <c r="F112" i="12"/>
  <c r="G112" i="12"/>
  <c r="H112" i="12"/>
  <c r="I112" i="12"/>
  <c r="J112" i="12"/>
  <c r="K112" i="12"/>
  <c r="L112" i="12"/>
  <c r="M112" i="12"/>
  <c r="N112" i="12"/>
  <c r="E113" i="12"/>
  <c r="F113" i="12"/>
  <c r="G113" i="12"/>
  <c r="H113" i="12"/>
  <c r="I113" i="12"/>
  <c r="J113" i="12"/>
  <c r="K113" i="12"/>
  <c r="L113" i="12"/>
  <c r="M113" i="12"/>
  <c r="N113" i="12"/>
  <c r="E114" i="12"/>
  <c r="F114" i="12"/>
  <c r="G114" i="12"/>
  <c r="H114" i="12"/>
  <c r="I114" i="12"/>
  <c r="J114" i="12"/>
  <c r="K114" i="12"/>
  <c r="L114" i="12"/>
  <c r="M114" i="12"/>
  <c r="N114" i="12"/>
  <c r="E115" i="12"/>
  <c r="F115" i="12"/>
  <c r="G115" i="12"/>
  <c r="H115" i="12"/>
  <c r="I115" i="12"/>
  <c r="J115" i="12"/>
  <c r="K115" i="12"/>
  <c r="L115" i="12"/>
  <c r="M115" i="12"/>
  <c r="N115" i="12"/>
  <c r="E116" i="12"/>
  <c r="F116" i="12"/>
  <c r="G116" i="12"/>
  <c r="H116" i="12"/>
  <c r="I116" i="12"/>
  <c r="J116" i="12"/>
  <c r="K116" i="12"/>
  <c r="L116" i="12"/>
  <c r="M116" i="12"/>
  <c r="N116" i="12"/>
  <c r="E117" i="12"/>
  <c r="F117" i="12"/>
  <c r="G117" i="12"/>
  <c r="H117" i="12"/>
  <c r="I117" i="12"/>
  <c r="J117" i="12"/>
  <c r="K117" i="12"/>
  <c r="L117" i="12"/>
  <c r="M117" i="12"/>
  <c r="N117" i="12"/>
  <c r="E118" i="12"/>
  <c r="F118" i="12"/>
  <c r="G118" i="12"/>
  <c r="H118" i="12"/>
  <c r="I118" i="12"/>
  <c r="J118" i="12"/>
  <c r="K118" i="12"/>
  <c r="L118" i="12"/>
  <c r="M118" i="12"/>
  <c r="N118" i="12"/>
  <c r="E119" i="12"/>
  <c r="F119" i="12"/>
  <c r="G119" i="12"/>
  <c r="H119" i="12"/>
  <c r="I119" i="12"/>
  <c r="J119" i="12"/>
  <c r="K119" i="12"/>
  <c r="L119" i="12"/>
  <c r="M119" i="12"/>
  <c r="N119" i="12"/>
  <c r="E120" i="12"/>
  <c r="F120" i="12"/>
  <c r="G120" i="12"/>
  <c r="H120" i="12"/>
  <c r="I120" i="12"/>
  <c r="J120" i="12"/>
  <c r="K120" i="12"/>
  <c r="L120" i="12"/>
  <c r="M120" i="12"/>
  <c r="N120" i="12"/>
  <c r="N10" i="12"/>
  <c r="M10" i="12"/>
  <c r="L10" i="12"/>
  <c r="K10" i="12"/>
  <c r="J10" i="12"/>
  <c r="I10" i="12"/>
  <c r="H10" i="12"/>
  <c r="G10" i="12"/>
  <c r="F10" i="12"/>
  <c r="E10" i="12"/>
  <c r="N125" i="2" l="1"/>
  <c r="N123" i="2"/>
  <c r="N121" i="2"/>
  <c r="N119" i="2"/>
  <c r="N117" i="2"/>
  <c r="N115" i="2"/>
  <c r="N113" i="2"/>
  <c r="N111" i="2"/>
  <c r="N109" i="2"/>
  <c r="N107" i="2"/>
  <c r="N105" i="2"/>
  <c r="N103" i="2"/>
  <c r="N101" i="2"/>
  <c r="N99" i="2"/>
  <c r="N97" i="2"/>
  <c r="N95" i="2"/>
  <c r="N93" i="2"/>
  <c r="N91" i="2"/>
  <c r="N89" i="2"/>
  <c r="N87" i="2"/>
  <c r="N85" i="2"/>
  <c r="N83" i="2"/>
  <c r="N81" i="2"/>
  <c r="N79" i="2"/>
  <c r="N77" i="2"/>
  <c r="N75" i="2"/>
  <c r="N73" i="2"/>
  <c r="N71" i="2"/>
  <c r="N69" i="2"/>
  <c r="N67" i="2"/>
  <c r="N65" i="2"/>
  <c r="N63" i="2"/>
  <c r="N61" i="2"/>
  <c r="N59" i="2"/>
  <c r="N57" i="2"/>
  <c r="N55" i="2"/>
  <c r="N53" i="2"/>
  <c r="N51" i="2"/>
  <c r="N49" i="2"/>
  <c r="N47" i="2"/>
  <c r="N45" i="2"/>
  <c r="N43" i="2"/>
  <c r="N41" i="2"/>
  <c r="N39" i="2"/>
  <c r="N37" i="2"/>
  <c r="N35" i="2"/>
  <c r="N33" i="2"/>
  <c r="N31" i="2"/>
  <c r="N29" i="2"/>
  <c r="N27" i="2"/>
  <c r="N25" i="2"/>
  <c r="N23" i="2"/>
  <c r="N21" i="2"/>
  <c r="N19" i="2"/>
  <c r="N17" i="2"/>
  <c r="N15" i="2"/>
  <c r="N13" i="2"/>
  <c r="N11" i="2"/>
  <c r="N19" i="16"/>
  <c r="N126" i="2"/>
  <c r="N124" i="2"/>
  <c r="N122" i="2"/>
  <c r="N120" i="2"/>
  <c r="N118" i="2"/>
  <c r="N116" i="2"/>
  <c r="N114" i="2"/>
  <c r="N112" i="2"/>
  <c r="N110" i="2"/>
  <c r="N108" i="2"/>
  <c r="N106" i="2"/>
  <c r="N104" i="2"/>
  <c r="N102" i="2"/>
  <c r="N100" i="2"/>
  <c r="N98" i="2"/>
  <c r="N96" i="2"/>
  <c r="N94" i="2"/>
  <c r="N92" i="2"/>
  <c r="N90" i="2"/>
  <c r="N88" i="2"/>
  <c r="N86" i="2"/>
  <c r="N84" i="2"/>
  <c r="N82" i="2"/>
  <c r="N80" i="2"/>
  <c r="N78" i="2"/>
  <c r="N76" i="2"/>
  <c r="N74" i="2"/>
  <c r="N72" i="2"/>
  <c r="N70" i="2"/>
  <c r="N68" i="2"/>
  <c r="N66" i="2"/>
  <c r="N64" i="2"/>
  <c r="N62" i="2"/>
  <c r="N60" i="2"/>
  <c r="N58" i="2"/>
  <c r="N56" i="2"/>
  <c r="N54" i="2"/>
  <c r="N52" i="2"/>
  <c r="N50" i="2"/>
  <c r="N48" i="2"/>
  <c r="N46" i="2"/>
  <c r="N44" i="2"/>
  <c r="N42" i="2"/>
  <c r="N40" i="2"/>
  <c r="N38" i="2"/>
  <c r="N36" i="2"/>
  <c r="N34" i="2"/>
  <c r="N32" i="2"/>
  <c r="N30" i="2"/>
  <c r="N28" i="2"/>
  <c r="N26" i="2"/>
  <c r="N24" i="2"/>
  <c r="N22" i="2"/>
  <c r="N20" i="2"/>
  <c r="N18" i="2"/>
  <c r="N16" i="2"/>
  <c r="N14" i="2"/>
  <c r="N12" i="2"/>
  <c r="N21" i="16"/>
  <c r="N18" i="16"/>
  <c r="N14" i="16"/>
  <c r="N20" i="16"/>
  <c r="N15" i="16"/>
  <c r="N22" i="16"/>
  <c r="N17" i="16"/>
  <c r="N12" i="16"/>
  <c r="J707" i="1"/>
  <c r="F65" i="14" s="1"/>
  <c r="K707" i="1"/>
  <c r="G65" i="14" s="1"/>
  <c r="I707" i="1"/>
  <c r="E65" i="14" s="1"/>
  <c r="J726" i="1"/>
  <c r="F84" i="14" s="1"/>
  <c r="K726" i="1"/>
  <c r="G84" i="14" s="1"/>
  <c r="I726" i="1"/>
  <c r="E84" i="14" s="1"/>
  <c r="J727" i="1"/>
  <c r="F85" i="14" s="1"/>
  <c r="K727" i="1"/>
  <c r="G85" i="14" s="1"/>
  <c r="I727" i="1"/>
  <c r="E85" i="14" s="1"/>
  <c r="J722" i="1"/>
  <c r="F80" i="14" s="1"/>
  <c r="K722" i="1"/>
  <c r="G80" i="14" s="1"/>
  <c r="I722" i="1"/>
  <c r="E80" i="14" s="1"/>
  <c r="J721" i="1"/>
  <c r="F79" i="14" s="1"/>
  <c r="K721" i="1"/>
  <c r="G79" i="14" s="1"/>
  <c r="I721" i="1"/>
  <c r="E79" i="14" s="1"/>
  <c r="J717" i="1"/>
  <c r="F75" i="14" s="1"/>
  <c r="K717" i="1"/>
  <c r="G75" i="14" s="1"/>
  <c r="I717" i="1"/>
  <c r="E75" i="14" s="1"/>
  <c r="J716" i="1"/>
  <c r="F74" i="14" s="1"/>
  <c r="K716" i="1"/>
  <c r="G74" i="14" s="1"/>
  <c r="I716" i="1"/>
  <c r="E74" i="14" s="1"/>
  <c r="M714" i="1"/>
  <c r="I72" i="14" s="1"/>
  <c r="N714" i="1"/>
  <c r="J72" i="14" s="1"/>
  <c r="L714" i="1"/>
  <c r="H72" i="14" s="1"/>
  <c r="J714" i="1"/>
  <c r="F72" i="14" s="1"/>
  <c r="K714" i="1"/>
  <c r="G72" i="14" s="1"/>
  <c r="I714" i="1"/>
  <c r="E72" i="14" s="1"/>
  <c r="J713" i="1"/>
  <c r="F71" i="14" s="1"/>
  <c r="K713" i="1"/>
  <c r="G71" i="14" s="1"/>
  <c r="I713" i="1"/>
  <c r="E71" i="14" s="1"/>
  <c r="J712" i="1"/>
  <c r="F70" i="14" s="1"/>
  <c r="K712" i="1"/>
  <c r="G70" i="14" s="1"/>
  <c r="I712" i="1"/>
  <c r="E70" i="14" s="1"/>
  <c r="J710" i="1"/>
  <c r="F68" i="14" s="1"/>
  <c r="K710" i="1"/>
  <c r="G68" i="14" s="1"/>
  <c r="I710" i="1"/>
  <c r="E68" i="14" s="1"/>
  <c r="J709" i="1"/>
  <c r="F67" i="14" s="1"/>
  <c r="K709" i="1"/>
  <c r="G67" i="14" s="1"/>
  <c r="I709" i="1"/>
  <c r="E67" i="14" s="1"/>
  <c r="J706" i="1"/>
  <c r="F64" i="14" s="1"/>
  <c r="K706" i="1"/>
  <c r="G64" i="14" s="1"/>
  <c r="I706" i="1"/>
  <c r="E64" i="14" s="1"/>
  <c r="J705" i="1"/>
  <c r="F63" i="14" s="1"/>
  <c r="K705" i="1"/>
  <c r="G63" i="14" s="1"/>
  <c r="I705" i="1"/>
  <c r="E63" i="14" s="1"/>
  <c r="J704" i="1"/>
  <c r="F62" i="14" s="1"/>
  <c r="K704" i="1"/>
  <c r="G62" i="14" s="1"/>
  <c r="I704" i="1"/>
  <c r="E62" i="14" s="1"/>
  <c r="J702" i="1"/>
  <c r="F60" i="14" s="1"/>
  <c r="K702" i="1"/>
  <c r="G60" i="14" s="1"/>
  <c r="I702" i="1"/>
  <c r="E60" i="14" s="1"/>
  <c r="J701" i="1"/>
  <c r="F59" i="14" s="1"/>
  <c r="K701" i="1"/>
  <c r="G59" i="14" s="1"/>
  <c r="I701" i="1"/>
  <c r="E59" i="14" s="1"/>
  <c r="J700" i="1"/>
  <c r="F58" i="14" s="1"/>
  <c r="K700" i="1"/>
  <c r="G58" i="14" s="1"/>
  <c r="I700" i="1"/>
  <c r="E58" i="14" s="1"/>
  <c r="J697" i="1"/>
  <c r="F55" i="14" s="1"/>
  <c r="K697" i="1"/>
  <c r="G55" i="14" s="1"/>
  <c r="I697" i="1"/>
  <c r="E55" i="14" s="1"/>
  <c r="J696" i="1"/>
  <c r="F54" i="14" s="1"/>
  <c r="K696" i="1"/>
  <c r="G54" i="14" s="1"/>
  <c r="I696" i="1"/>
  <c r="E54" i="14" s="1"/>
  <c r="J695" i="1"/>
  <c r="F53" i="14" s="1"/>
  <c r="K695" i="1"/>
  <c r="G53" i="14" s="1"/>
  <c r="I695" i="1"/>
  <c r="E53" i="14" s="1"/>
  <c r="J692" i="1"/>
  <c r="F50" i="14" s="1"/>
  <c r="K692" i="1"/>
  <c r="G50" i="14" s="1"/>
  <c r="I692" i="1"/>
  <c r="E50" i="14" s="1"/>
  <c r="J691" i="1"/>
  <c r="F49" i="14" s="1"/>
  <c r="K691" i="1"/>
  <c r="G49" i="14" s="1"/>
  <c r="I691" i="1"/>
  <c r="E49" i="14" s="1"/>
  <c r="J690" i="1"/>
  <c r="F48" i="14" s="1"/>
  <c r="K690" i="1"/>
  <c r="G48" i="14" s="1"/>
  <c r="I690" i="1"/>
  <c r="E48" i="14" s="1"/>
  <c r="J688" i="1"/>
  <c r="F46" i="14" s="1"/>
  <c r="K688" i="1"/>
  <c r="G46" i="14" s="1"/>
  <c r="I688" i="1"/>
  <c r="E46" i="14" s="1"/>
  <c r="J686" i="1"/>
  <c r="F44" i="14" s="1"/>
  <c r="K686" i="1"/>
  <c r="G44" i="14" s="1"/>
  <c r="I686" i="1"/>
  <c r="E44" i="14" s="1"/>
  <c r="J685" i="1"/>
  <c r="F43" i="14" s="1"/>
  <c r="K685" i="1"/>
  <c r="G43" i="14" s="1"/>
  <c r="I685" i="1"/>
  <c r="E43" i="14" s="1"/>
  <c r="J681" i="1"/>
  <c r="F39" i="14" s="1"/>
  <c r="K681" i="1"/>
  <c r="G39" i="14" s="1"/>
  <c r="I681" i="1"/>
  <c r="E39" i="14" s="1"/>
  <c r="J684" i="1"/>
  <c r="F42" i="14" s="1"/>
  <c r="K684" i="1"/>
  <c r="G42" i="14" s="1"/>
  <c r="I684" i="1"/>
  <c r="E42" i="14" s="1"/>
  <c r="J683" i="1"/>
  <c r="F41" i="14" s="1"/>
  <c r="K683" i="1"/>
  <c r="G41" i="14" s="1"/>
  <c r="I683" i="1"/>
  <c r="E41" i="14" s="1"/>
  <c r="J680" i="1"/>
  <c r="F38" i="14" s="1"/>
  <c r="K680" i="1"/>
  <c r="G38" i="14" s="1"/>
  <c r="I680" i="1"/>
  <c r="E38" i="14" s="1"/>
  <c r="J678" i="1"/>
  <c r="F36" i="14" s="1"/>
  <c r="K678" i="1"/>
  <c r="G36" i="14" s="1"/>
  <c r="I678" i="1"/>
  <c r="E36" i="14" s="1"/>
  <c r="J677" i="1"/>
  <c r="F35" i="14" s="1"/>
  <c r="K677" i="1"/>
  <c r="G35" i="14" s="1"/>
  <c r="I677" i="1"/>
  <c r="E35" i="14" s="1"/>
  <c r="J676" i="1"/>
  <c r="F34" i="14" s="1"/>
  <c r="K676" i="1"/>
  <c r="G34" i="14" s="1"/>
  <c r="I676" i="1"/>
  <c r="E34" i="14" s="1"/>
  <c r="J675" i="1"/>
  <c r="F33" i="14" s="1"/>
  <c r="K675" i="1"/>
  <c r="G33" i="14" s="1"/>
  <c r="I675" i="1"/>
  <c r="E33" i="14" s="1"/>
  <c r="J674" i="1"/>
  <c r="F32" i="14" s="1"/>
  <c r="K674" i="1"/>
  <c r="G32" i="14" s="1"/>
  <c r="I674" i="1"/>
  <c r="E32" i="14" s="1"/>
  <c r="J673" i="1"/>
  <c r="F31" i="14" s="1"/>
  <c r="K673" i="1"/>
  <c r="G31" i="14" s="1"/>
  <c r="I673" i="1"/>
  <c r="E31" i="14" s="1"/>
  <c r="J672" i="1"/>
  <c r="F30" i="14" s="1"/>
  <c r="K672" i="1"/>
  <c r="G30" i="14" s="1"/>
  <c r="I672" i="1"/>
  <c r="E30" i="14" s="1"/>
  <c r="J671" i="1"/>
  <c r="F29" i="14" s="1"/>
  <c r="K671" i="1"/>
  <c r="G29" i="14" s="1"/>
  <c r="I671" i="1"/>
  <c r="E29" i="14" s="1"/>
  <c r="J670" i="1"/>
  <c r="F28" i="14" s="1"/>
  <c r="K670" i="1"/>
  <c r="G28" i="14" s="1"/>
  <c r="I670" i="1"/>
  <c r="E28" i="14" s="1"/>
  <c r="J669" i="1"/>
  <c r="F27" i="14" s="1"/>
  <c r="K669" i="1"/>
  <c r="G27" i="14" s="1"/>
  <c r="I669" i="1"/>
  <c r="E27" i="14" s="1"/>
  <c r="J668" i="1"/>
  <c r="F26" i="14" s="1"/>
  <c r="K668" i="1"/>
  <c r="G26" i="14" s="1"/>
  <c r="I668" i="1"/>
  <c r="E26" i="14" s="1"/>
  <c r="J667" i="1"/>
  <c r="F25" i="14" s="1"/>
  <c r="K667" i="1"/>
  <c r="G25" i="14" s="1"/>
  <c r="I667" i="1"/>
  <c r="E25" i="14" s="1"/>
  <c r="J666" i="1"/>
  <c r="F24" i="14" s="1"/>
  <c r="K666" i="1"/>
  <c r="G24" i="14" s="1"/>
  <c r="I666" i="1"/>
  <c r="E24" i="14" s="1"/>
  <c r="J665" i="1"/>
  <c r="F23" i="14" s="1"/>
  <c r="K665" i="1"/>
  <c r="G23" i="14" s="1"/>
  <c r="I665" i="1"/>
  <c r="E23" i="14" s="1"/>
  <c r="J664" i="1"/>
  <c r="F22" i="14" s="1"/>
  <c r="K664" i="1"/>
  <c r="G22" i="14" s="1"/>
  <c r="I664" i="1"/>
  <c r="E22" i="14" s="1"/>
  <c r="J663" i="1"/>
  <c r="F21" i="14" s="1"/>
  <c r="K663" i="1"/>
  <c r="G21" i="14" s="1"/>
  <c r="I663" i="1"/>
  <c r="E21" i="14" s="1"/>
  <c r="J662" i="1"/>
  <c r="F20" i="14" s="1"/>
  <c r="K662" i="1"/>
  <c r="G20" i="14" s="1"/>
  <c r="I662" i="1"/>
  <c r="E20" i="14" s="1"/>
  <c r="J661" i="1"/>
  <c r="F19" i="14" s="1"/>
  <c r="K661" i="1"/>
  <c r="G19" i="14" s="1"/>
  <c r="I661" i="1"/>
  <c r="E19" i="14" s="1"/>
  <c r="K660" i="1"/>
  <c r="G18" i="14" s="1"/>
  <c r="J660" i="1"/>
  <c r="F18" i="14" s="1"/>
  <c r="I660" i="1"/>
  <c r="E18" i="14" s="1"/>
  <c r="J658" i="1"/>
  <c r="F16" i="14" s="1"/>
  <c r="K658" i="1"/>
  <c r="G16" i="14" s="1"/>
  <c r="I658" i="1"/>
  <c r="E16" i="14" s="1"/>
  <c r="J657" i="1"/>
  <c r="F15" i="14" s="1"/>
  <c r="K657" i="1"/>
  <c r="G15" i="14" s="1"/>
  <c r="I657" i="1"/>
  <c r="E15" i="14" s="1"/>
  <c r="I669" i="9"/>
  <c r="J656" i="1"/>
  <c r="F14" i="14" s="1"/>
  <c r="K656" i="1"/>
  <c r="G14" i="14" s="1"/>
  <c r="I656" i="1"/>
  <c r="E14" i="14" s="1"/>
  <c r="J655" i="1"/>
  <c r="F13" i="14" s="1"/>
  <c r="K655" i="1"/>
  <c r="G13" i="14" s="1"/>
  <c r="I655" i="1"/>
  <c r="E13" i="14" s="1"/>
  <c r="J654" i="1"/>
  <c r="F12" i="14" s="1"/>
  <c r="K654" i="1"/>
  <c r="G12" i="14" s="1"/>
  <c r="I654" i="1"/>
  <c r="E12" i="14" s="1"/>
  <c r="I653" i="1"/>
  <c r="E11" i="14" s="1"/>
  <c r="J652" i="1"/>
  <c r="F10" i="14" s="1"/>
  <c r="K652" i="1"/>
  <c r="G10" i="14" s="1"/>
  <c r="I652" i="1"/>
  <c r="E10" i="14" s="1"/>
  <c r="J728" i="1"/>
  <c r="F86" i="14" s="1"/>
  <c r="K728" i="1"/>
  <c r="G86" i="14" s="1"/>
  <c r="I728" i="1"/>
  <c r="E86" i="14" s="1"/>
  <c r="J687" i="1"/>
  <c r="F45" i="14" s="1"/>
  <c r="K687" i="1"/>
  <c r="G45" i="14" s="1"/>
  <c r="I687" i="1"/>
  <c r="E45" i="14" s="1"/>
  <c r="J616" i="1"/>
  <c r="F85" i="12" s="1"/>
  <c r="K616" i="1"/>
  <c r="G85" i="12" s="1"/>
  <c r="I616" i="1"/>
  <c r="E85" i="12" s="1"/>
  <c r="J608" i="1"/>
  <c r="F77" i="12" s="1"/>
  <c r="K608" i="1"/>
  <c r="G77" i="12" s="1"/>
  <c r="I608" i="1"/>
  <c r="E77" i="12" s="1"/>
  <c r="I620" i="9"/>
  <c r="J614" i="1"/>
  <c r="F83" i="12" s="1"/>
  <c r="K614" i="1"/>
  <c r="G83" i="12" s="1"/>
  <c r="I614" i="1"/>
  <c r="E83" i="12" s="1"/>
  <c r="J609" i="1"/>
  <c r="F78" i="12" s="1"/>
  <c r="K609" i="1"/>
  <c r="G78" i="12" s="1"/>
  <c r="I609" i="1"/>
  <c r="E78" i="12" s="1"/>
  <c r="I607" i="1"/>
  <c r="E76" i="12" s="1"/>
  <c r="J607" i="1"/>
  <c r="F76" i="12" s="1"/>
  <c r="K607" i="1"/>
  <c r="G76" i="12" s="1"/>
  <c r="J605" i="1"/>
  <c r="F74" i="12" s="1"/>
  <c r="K605" i="1"/>
  <c r="G74" i="12" s="1"/>
  <c r="I605" i="1"/>
  <c r="E74" i="12" s="1"/>
  <c r="J604" i="1"/>
  <c r="F73" i="12" s="1"/>
  <c r="K604" i="1"/>
  <c r="G73" i="12" s="1"/>
  <c r="I604" i="1"/>
  <c r="E73" i="12" s="1"/>
  <c r="J603" i="1"/>
  <c r="F72" i="12" s="1"/>
  <c r="K603" i="1"/>
  <c r="G72" i="12" s="1"/>
  <c r="I603" i="1"/>
  <c r="E72" i="12" s="1"/>
  <c r="J601" i="1"/>
  <c r="F70" i="12" s="1"/>
  <c r="K601" i="1"/>
  <c r="G70" i="12" s="1"/>
  <c r="I601" i="1"/>
  <c r="E70" i="12" s="1"/>
  <c r="J600" i="1"/>
  <c r="F69" i="12" s="1"/>
  <c r="K600" i="1"/>
  <c r="G69" i="12" s="1"/>
  <c r="I600" i="1"/>
  <c r="E69" i="12" s="1"/>
  <c r="J599" i="1"/>
  <c r="F68" i="12" s="1"/>
  <c r="K599" i="1"/>
  <c r="G68" i="12" s="1"/>
  <c r="I599" i="1"/>
  <c r="E68" i="12" s="1"/>
  <c r="J598" i="1"/>
  <c r="F67" i="12" s="1"/>
  <c r="K598" i="1"/>
  <c r="G67" i="12" s="1"/>
  <c r="I598" i="1"/>
  <c r="E67" i="12" s="1"/>
  <c r="J596" i="1"/>
  <c r="F65" i="12" s="1"/>
  <c r="K596" i="1"/>
  <c r="G65" i="12" s="1"/>
  <c r="I596" i="1"/>
  <c r="E65" i="12" s="1"/>
  <c r="J595" i="1"/>
  <c r="F64" i="12" s="1"/>
  <c r="K595" i="1"/>
  <c r="G64" i="12" s="1"/>
  <c r="I595" i="1"/>
  <c r="E64" i="12" s="1"/>
  <c r="J593" i="1"/>
  <c r="F62" i="12" s="1"/>
  <c r="K593" i="1"/>
  <c r="G62" i="12" s="1"/>
  <c r="I593" i="1"/>
  <c r="E62" i="12" s="1"/>
  <c r="M590" i="1"/>
  <c r="I59" i="12" s="1"/>
  <c r="N590" i="1"/>
  <c r="J59" i="12" s="1"/>
  <c r="L590" i="1"/>
  <c r="H59" i="12" s="1"/>
  <c r="J590" i="1"/>
  <c r="F59" i="12" s="1"/>
  <c r="K590" i="1"/>
  <c r="G59" i="12" s="1"/>
  <c r="I590" i="1"/>
  <c r="E59" i="12" s="1"/>
  <c r="J588" i="1"/>
  <c r="F57" i="12" s="1"/>
  <c r="K588" i="1"/>
  <c r="G57" i="12" s="1"/>
  <c r="I588" i="1"/>
  <c r="E57" i="12" s="1"/>
  <c r="J584" i="1"/>
  <c r="F53" i="12" s="1"/>
  <c r="K584" i="1"/>
  <c r="G53" i="12" s="1"/>
  <c r="I584" i="1"/>
  <c r="E53" i="12" s="1"/>
  <c r="J581" i="1"/>
  <c r="F50" i="12" s="1"/>
  <c r="K581" i="1"/>
  <c r="G50" i="12" s="1"/>
  <c r="I581" i="1"/>
  <c r="E50" i="12" s="1"/>
  <c r="J582" i="1"/>
  <c r="F51" i="12" s="1"/>
  <c r="K582" i="1"/>
  <c r="G51" i="12" s="1"/>
  <c r="I582" i="1"/>
  <c r="E51" i="12" s="1"/>
  <c r="J577" i="1"/>
  <c r="F46" i="12" s="1"/>
  <c r="K577" i="1"/>
  <c r="G46" i="12" s="1"/>
  <c r="I577" i="1"/>
  <c r="E46" i="12" s="1"/>
  <c r="J576" i="1"/>
  <c r="F45" i="12" s="1"/>
  <c r="K576" i="1"/>
  <c r="G45" i="12" s="1"/>
  <c r="I576" i="1"/>
  <c r="E45" i="12" s="1"/>
  <c r="J574" i="1"/>
  <c r="F43" i="12" s="1"/>
  <c r="K574" i="1"/>
  <c r="G43" i="12" s="1"/>
  <c r="I574" i="1"/>
  <c r="E43" i="12" s="1"/>
  <c r="J573" i="1"/>
  <c r="F42" i="12" s="1"/>
  <c r="K573" i="1"/>
  <c r="G42" i="12" s="1"/>
  <c r="I573" i="1"/>
  <c r="E42" i="12" s="1"/>
  <c r="J572" i="1"/>
  <c r="F41" i="12" s="1"/>
  <c r="K572" i="1"/>
  <c r="G41" i="12" s="1"/>
  <c r="I572" i="1"/>
  <c r="E41" i="12" s="1"/>
  <c r="J571" i="1"/>
  <c r="F40" i="12" s="1"/>
  <c r="K571" i="1"/>
  <c r="G40" i="12" s="1"/>
  <c r="I571" i="1"/>
  <c r="E40" i="12" s="1"/>
  <c r="J570" i="1"/>
  <c r="F39" i="12" s="1"/>
  <c r="K570" i="1"/>
  <c r="G39" i="12" s="1"/>
  <c r="I570" i="1"/>
  <c r="E39" i="12" s="1"/>
  <c r="J569" i="1"/>
  <c r="F38" i="12" s="1"/>
  <c r="K569" i="1"/>
  <c r="G38" i="12" s="1"/>
  <c r="I569" i="1"/>
  <c r="E38" i="12" s="1"/>
  <c r="J567" i="1"/>
  <c r="F36" i="12" s="1"/>
  <c r="K567" i="1"/>
  <c r="G36" i="12" s="1"/>
  <c r="I567" i="1"/>
  <c r="E36" i="12" s="1"/>
  <c r="J564" i="1"/>
  <c r="F33" i="12" s="1"/>
  <c r="K564" i="1"/>
  <c r="G33" i="12" s="1"/>
  <c r="I564" i="1"/>
  <c r="E33" i="12" s="1"/>
  <c r="J563" i="1"/>
  <c r="F32" i="12" s="1"/>
  <c r="K563" i="1"/>
  <c r="G32" i="12" s="1"/>
  <c r="I563" i="1"/>
  <c r="E32" i="12" s="1"/>
  <c r="J561" i="1"/>
  <c r="F30" i="12" s="1"/>
  <c r="K561" i="1"/>
  <c r="G30" i="12" s="1"/>
  <c r="I561" i="1"/>
  <c r="E30" i="12" s="1"/>
  <c r="J560" i="1"/>
  <c r="F29" i="12" s="1"/>
  <c r="K560" i="1"/>
  <c r="G29" i="12" s="1"/>
  <c r="I560" i="1"/>
  <c r="E29" i="12" s="1"/>
  <c r="J559" i="1"/>
  <c r="F28" i="12" s="1"/>
  <c r="K559" i="1"/>
  <c r="G28" i="12" s="1"/>
  <c r="I559" i="1"/>
  <c r="E28" i="12" s="1"/>
  <c r="J558" i="1"/>
  <c r="F27" i="12" s="1"/>
  <c r="K558" i="1"/>
  <c r="G27" i="12" s="1"/>
  <c r="I558" i="1"/>
  <c r="E27" i="12" s="1"/>
  <c r="J556" i="1"/>
  <c r="F25" i="12" s="1"/>
  <c r="K556" i="1"/>
  <c r="G25" i="12" s="1"/>
  <c r="I556" i="1"/>
  <c r="E25" i="12" s="1"/>
  <c r="J555" i="1"/>
  <c r="F24" i="12" s="1"/>
  <c r="K555" i="1"/>
  <c r="G24" i="12" s="1"/>
  <c r="I555" i="1"/>
  <c r="E24" i="12" s="1"/>
  <c r="J554" i="1"/>
  <c r="F23" i="12" s="1"/>
  <c r="K554" i="1"/>
  <c r="G23" i="12" s="1"/>
  <c r="I554" i="1"/>
  <c r="E23" i="12" s="1"/>
  <c r="J553" i="1"/>
  <c r="F22" i="12" s="1"/>
  <c r="K553" i="1"/>
  <c r="G22" i="12" s="1"/>
  <c r="I553" i="1"/>
  <c r="E22" i="12" s="1"/>
  <c r="J552" i="1"/>
  <c r="F21" i="12" s="1"/>
  <c r="K552" i="1"/>
  <c r="G21" i="12" s="1"/>
  <c r="I552" i="1"/>
  <c r="E21" i="12" s="1"/>
  <c r="J550" i="1"/>
  <c r="F19" i="12" s="1"/>
  <c r="K550" i="1"/>
  <c r="G19" i="12" s="1"/>
  <c r="I550" i="1"/>
  <c r="E19" i="12" s="1"/>
  <c r="J549" i="1"/>
  <c r="F18" i="12" s="1"/>
  <c r="K549" i="1"/>
  <c r="G18" i="12" s="1"/>
  <c r="I549" i="1"/>
  <c r="E18" i="12" s="1"/>
  <c r="J548" i="1"/>
  <c r="F17" i="12" s="1"/>
  <c r="K548" i="1"/>
  <c r="G17" i="12" s="1"/>
  <c r="I548" i="1"/>
  <c r="E17" i="12" s="1"/>
  <c r="J547" i="1"/>
  <c r="F16" i="12" s="1"/>
  <c r="K547" i="1"/>
  <c r="G16" i="12" s="1"/>
  <c r="I547" i="1"/>
  <c r="E16" i="12" s="1"/>
  <c r="J545" i="1"/>
  <c r="F14" i="12" s="1"/>
  <c r="K545" i="1"/>
  <c r="G14" i="12" s="1"/>
  <c r="I545" i="1"/>
  <c r="E14" i="12" s="1"/>
  <c r="J544" i="1"/>
  <c r="F13" i="12" s="1"/>
  <c r="K544" i="1"/>
  <c r="G13" i="12" s="1"/>
  <c r="I544" i="1"/>
  <c r="E13" i="12" s="1"/>
  <c r="J585" i="1"/>
  <c r="F54" i="12" s="1"/>
  <c r="K585" i="1"/>
  <c r="G54" i="12" s="1"/>
  <c r="I585" i="1"/>
  <c r="E54" i="12" s="1"/>
  <c r="J543" i="1"/>
  <c r="F12" i="12" s="1"/>
  <c r="K543" i="1"/>
  <c r="G12" i="12" s="1"/>
  <c r="I543" i="1"/>
  <c r="E12" i="12" s="1"/>
  <c r="J741" i="1"/>
  <c r="F16" i="16" s="1"/>
  <c r="K741" i="1"/>
  <c r="G16" i="16" s="1"/>
  <c r="N16" i="16" s="1"/>
  <c r="I741" i="1"/>
  <c r="E16" i="16" s="1"/>
  <c r="J738" i="1"/>
  <c r="F13" i="16" s="1"/>
  <c r="K738" i="1"/>
  <c r="G13" i="16" s="1"/>
  <c r="N13" i="16" s="1"/>
  <c r="I738" i="1"/>
  <c r="E13" i="16" s="1"/>
  <c r="J736" i="1"/>
  <c r="F11" i="16" s="1"/>
  <c r="K736" i="1"/>
  <c r="G11" i="16" s="1"/>
  <c r="N11" i="16" s="1"/>
  <c r="I736" i="1"/>
  <c r="E11" i="16" s="1"/>
  <c r="J735" i="1"/>
  <c r="F10" i="16" s="1"/>
  <c r="K735" i="1"/>
  <c r="G10" i="16" s="1"/>
  <c r="N10" i="16" s="1"/>
  <c r="I735" i="1"/>
  <c r="E10" i="16" s="1"/>
  <c r="K10" i="6" l="1"/>
  <c r="J409" i="1"/>
  <c r="K409" i="1"/>
  <c r="I409" i="1"/>
  <c r="J408" i="1"/>
  <c r="K408" i="1"/>
  <c r="I408" i="1"/>
  <c r="J407" i="1"/>
  <c r="K407" i="1"/>
  <c r="I407" i="1"/>
  <c r="J406" i="1"/>
  <c r="K406" i="1"/>
  <c r="I406" i="1"/>
  <c r="J405" i="1"/>
  <c r="K405" i="1"/>
  <c r="I405" i="1"/>
  <c r="J404" i="1"/>
  <c r="K404" i="1"/>
  <c r="I404" i="1"/>
  <c r="J403" i="1"/>
  <c r="K403" i="1"/>
  <c r="I403" i="1"/>
  <c r="J402" i="1"/>
  <c r="K402" i="1"/>
  <c r="I402" i="1"/>
  <c r="J400" i="1"/>
  <c r="K400" i="1"/>
  <c r="I400" i="1"/>
  <c r="J399" i="1"/>
  <c r="K399" i="1"/>
  <c r="I399" i="1"/>
  <c r="J398" i="1"/>
  <c r="K398" i="1"/>
  <c r="I398" i="1"/>
  <c r="J397" i="1"/>
  <c r="K397" i="1"/>
  <c r="I397" i="1"/>
  <c r="M396" i="1"/>
  <c r="N396" i="1"/>
  <c r="L396" i="1"/>
  <c r="J396" i="1"/>
  <c r="K396" i="1"/>
  <c r="I396" i="1"/>
  <c r="J395" i="1"/>
  <c r="K395" i="1"/>
  <c r="I395" i="1"/>
  <c r="J394" i="1"/>
  <c r="K394" i="1"/>
  <c r="I394" i="1"/>
  <c r="J393" i="1"/>
  <c r="K393" i="1"/>
  <c r="I393" i="1"/>
  <c r="J392" i="1"/>
  <c r="K392" i="1"/>
  <c r="I392" i="1"/>
  <c r="J391" i="1"/>
  <c r="K391" i="1"/>
  <c r="I391" i="1"/>
  <c r="J390" i="1"/>
  <c r="K390" i="1"/>
  <c r="I390" i="1"/>
  <c r="J389" i="1"/>
  <c r="K389" i="1"/>
  <c r="I389" i="1"/>
  <c r="J388" i="1"/>
  <c r="K388" i="1"/>
  <c r="I388" i="1"/>
  <c r="J387" i="1"/>
  <c r="K387" i="1"/>
  <c r="I387" i="1"/>
  <c r="J386" i="1"/>
  <c r="K386" i="1"/>
  <c r="I386" i="1"/>
  <c r="J385" i="1"/>
  <c r="K385" i="1"/>
  <c r="I385" i="1"/>
  <c r="J384" i="1"/>
  <c r="K384" i="1"/>
  <c r="I384" i="1"/>
  <c r="J383" i="1"/>
  <c r="K383" i="1"/>
  <c r="I383" i="1"/>
  <c r="J382" i="1"/>
  <c r="K382" i="1"/>
  <c r="I382" i="1"/>
  <c r="J381" i="1"/>
  <c r="K381" i="1"/>
  <c r="I381" i="1"/>
  <c r="J380" i="1"/>
  <c r="K380" i="1"/>
  <c r="I380" i="1"/>
  <c r="J378" i="1"/>
  <c r="K378" i="1"/>
  <c r="I378" i="1"/>
  <c r="J377" i="1"/>
  <c r="K377" i="1"/>
  <c r="I377" i="1"/>
  <c r="J376" i="1"/>
  <c r="K376" i="1"/>
  <c r="I376" i="1"/>
  <c r="J375" i="1"/>
  <c r="K375" i="1"/>
  <c r="I375" i="1"/>
  <c r="J374" i="1"/>
  <c r="K374" i="1"/>
  <c r="I374" i="1"/>
  <c r="J373" i="1"/>
  <c r="K373" i="1"/>
  <c r="I373" i="1"/>
  <c r="J372" i="1"/>
  <c r="K372" i="1"/>
  <c r="I372" i="1"/>
  <c r="J371" i="1"/>
  <c r="K371" i="1"/>
  <c r="I371" i="1"/>
  <c r="J370" i="1"/>
  <c r="K370" i="1"/>
  <c r="I370" i="1"/>
  <c r="J369" i="1"/>
  <c r="K369" i="1"/>
  <c r="I369" i="1"/>
  <c r="J367" i="1"/>
  <c r="K367" i="1"/>
  <c r="I367" i="1"/>
  <c r="J366" i="1"/>
  <c r="K366" i="1"/>
  <c r="I366" i="1"/>
  <c r="J365" i="1"/>
  <c r="K365" i="1"/>
  <c r="I365" i="1"/>
  <c r="J364" i="1"/>
  <c r="K364" i="1"/>
  <c r="I364" i="1"/>
  <c r="J363" i="1"/>
  <c r="K363" i="1"/>
  <c r="I363" i="1"/>
  <c r="E11" i="6" s="1"/>
  <c r="J362" i="1"/>
  <c r="K362" i="1"/>
  <c r="I362" i="1"/>
  <c r="E21" i="4"/>
  <c r="F21" i="4"/>
  <c r="G21" i="4"/>
  <c r="E23" i="4"/>
  <c r="F23" i="4"/>
  <c r="G23" i="4"/>
  <c r="E25" i="4"/>
  <c r="F25" i="4"/>
  <c r="G25" i="4"/>
  <c r="E26" i="4"/>
  <c r="F26" i="4"/>
  <c r="G26" i="4"/>
  <c r="E27" i="4"/>
  <c r="F27" i="4"/>
  <c r="G27" i="4"/>
  <c r="E28" i="4"/>
  <c r="F28" i="4"/>
  <c r="G28" i="4"/>
  <c r="E29" i="4"/>
  <c r="F29" i="4"/>
  <c r="G29" i="4"/>
  <c r="E37" i="4"/>
  <c r="F37" i="4"/>
  <c r="G37" i="4"/>
  <c r="E45" i="4"/>
  <c r="F45" i="4"/>
  <c r="G45" i="4"/>
  <c r="E46" i="4"/>
  <c r="F46" i="4"/>
  <c r="G46" i="4"/>
  <c r="E50" i="4"/>
  <c r="F50" i="4"/>
  <c r="G50" i="4"/>
  <c r="E52" i="4"/>
  <c r="F52" i="4"/>
  <c r="G52" i="4"/>
  <c r="E55" i="4"/>
  <c r="F55" i="4"/>
  <c r="G55" i="4"/>
  <c r="E56" i="4"/>
  <c r="F56" i="4"/>
  <c r="G56" i="4"/>
  <c r="E57" i="4"/>
  <c r="F57" i="4"/>
  <c r="G57" i="4"/>
  <c r="E58" i="4"/>
  <c r="F58" i="4"/>
  <c r="G58" i="4"/>
  <c r="E59" i="4"/>
  <c r="F59" i="4"/>
  <c r="G59" i="4"/>
  <c r="E60" i="4"/>
  <c r="F60" i="4"/>
  <c r="G60" i="4"/>
  <c r="E61" i="4"/>
  <c r="F61" i="4"/>
  <c r="G61" i="4"/>
  <c r="E62" i="4"/>
  <c r="F62" i="4"/>
  <c r="G62" i="4"/>
  <c r="E63" i="4"/>
  <c r="F63" i="4"/>
  <c r="G63" i="4"/>
  <c r="E64" i="4"/>
  <c r="F64" i="4"/>
  <c r="G64" i="4"/>
  <c r="E65" i="4"/>
  <c r="F65" i="4"/>
  <c r="G65" i="4"/>
  <c r="E66" i="4"/>
  <c r="F66" i="4"/>
  <c r="G66" i="4"/>
  <c r="E67" i="4"/>
  <c r="F67" i="4"/>
  <c r="G67" i="4"/>
  <c r="E69" i="4"/>
  <c r="F69" i="4"/>
  <c r="G69" i="4"/>
  <c r="E72" i="4"/>
  <c r="F72" i="4"/>
  <c r="G72" i="4"/>
  <c r="E73" i="4"/>
  <c r="F73" i="4"/>
  <c r="G73" i="4"/>
  <c r="E74" i="4"/>
  <c r="F74" i="4"/>
  <c r="G74" i="4"/>
  <c r="E75" i="4"/>
  <c r="F75" i="4"/>
  <c r="G75" i="4"/>
  <c r="E76" i="4"/>
  <c r="F76" i="4"/>
  <c r="G76" i="4"/>
  <c r="E77" i="4"/>
  <c r="F77" i="4"/>
  <c r="G77" i="4"/>
  <c r="E78" i="4"/>
  <c r="F78" i="4"/>
  <c r="G78" i="4"/>
  <c r="E79" i="4"/>
  <c r="F79" i="4"/>
  <c r="G79" i="4"/>
  <c r="E80" i="4"/>
  <c r="F80" i="4"/>
  <c r="G80" i="4"/>
  <c r="E81" i="4"/>
  <c r="F81" i="4"/>
  <c r="G81" i="4"/>
  <c r="E82" i="4"/>
  <c r="F82" i="4"/>
  <c r="G82" i="4"/>
  <c r="E83" i="4"/>
  <c r="F83" i="4"/>
  <c r="G83" i="4"/>
  <c r="E84" i="4"/>
  <c r="F84" i="4"/>
  <c r="G84" i="4"/>
  <c r="E86" i="4"/>
  <c r="F86" i="4"/>
  <c r="G86" i="4"/>
  <c r="E87" i="4"/>
  <c r="F87" i="4"/>
  <c r="G87" i="4"/>
  <c r="E88" i="4"/>
  <c r="F88" i="4"/>
  <c r="G88" i="4"/>
  <c r="E89" i="4"/>
  <c r="F89" i="4"/>
  <c r="G89" i="4"/>
  <c r="E90" i="4"/>
  <c r="F90" i="4"/>
  <c r="G90" i="4"/>
  <c r="J194" i="1"/>
  <c r="F85" i="4" s="1"/>
  <c r="K194" i="1"/>
  <c r="G85" i="4" s="1"/>
  <c r="I194" i="1"/>
  <c r="E85" i="4" s="1"/>
  <c r="J180" i="1"/>
  <c r="F71" i="4" s="1"/>
  <c r="K180" i="1"/>
  <c r="G71" i="4" s="1"/>
  <c r="I180" i="1"/>
  <c r="E71" i="4" s="1"/>
  <c r="K179" i="1"/>
  <c r="G70" i="4" s="1"/>
  <c r="J179" i="1"/>
  <c r="F70" i="4" s="1"/>
  <c r="I179" i="1"/>
  <c r="E70" i="4" s="1"/>
  <c r="J177" i="1"/>
  <c r="F68" i="4" s="1"/>
  <c r="K177" i="1"/>
  <c r="G68" i="4" s="1"/>
  <c r="I177" i="1"/>
  <c r="E68" i="4" s="1"/>
  <c r="J163" i="1"/>
  <c r="F54" i="4" s="1"/>
  <c r="K163" i="1"/>
  <c r="G54" i="4" s="1"/>
  <c r="I163" i="1"/>
  <c r="E54" i="4" s="1"/>
  <c r="J162" i="1"/>
  <c r="F53" i="4" s="1"/>
  <c r="K162" i="1"/>
  <c r="G53" i="4" s="1"/>
  <c r="I162" i="1"/>
  <c r="E53" i="4" s="1"/>
  <c r="J160" i="1"/>
  <c r="F51" i="4" s="1"/>
  <c r="K160" i="1"/>
  <c r="G51" i="4" s="1"/>
  <c r="I160" i="1"/>
  <c r="E51" i="4" s="1"/>
  <c r="J158" i="1"/>
  <c r="F49" i="4" s="1"/>
  <c r="K158" i="1"/>
  <c r="G49" i="4" s="1"/>
  <c r="I158" i="1"/>
  <c r="E49" i="4" s="1"/>
  <c r="J157" i="1"/>
  <c r="F48" i="4" s="1"/>
  <c r="K157" i="1"/>
  <c r="G48" i="4" s="1"/>
  <c r="I157" i="1"/>
  <c r="E48" i="4" s="1"/>
  <c r="J156" i="1"/>
  <c r="F47" i="4" s="1"/>
  <c r="K156" i="1"/>
  <c r="G47" i="4" s="1"/>
  <c r="I156" i="1"/>
  <c r="E47" i="4" s="1"/>
  <c r="J153" i="1"/>
  <c r="F44" i="4" s="1"/>
  <c r="K153" i="1"/>
  <c r="G44" i="4" s="1"/>
  <c r="I153" i="1"/>
  <c r="E44" i="4" s="1"/>
  <c r="J152" i="1"/>
  <c r="F43" i="4" s="1"/>
  <c r="K152" i="1"/>
  <c r="G43" i="4" s="1"/>
  <c r="I152" i="1"/>
  <c r="E43" i="4" s="1"/>
  <c r="M151" i="1"/>
  <c r="I42" i="4" s="1"/>
  <c r="N151" i="1"/>
  <c r="J42" i="4" s="1"/>
  <c r="L151" i="1"/>
  <c r="H42" i="4" s="1"/>
  <c r="J151" i="1"/>
  <c r="F42" i="4" s="1"/>
  <c r="K151" i="1"/>
  <c r="G42" i="4" s="1"/>
  <c r="I151" i="1"/>
  <c r="E42" i="4" s="1"/>
  <c r="J150" i="1"/>
  <c r="F41" i="4" s="1"/>
  <c r="K150" i="1"/>
  <c r="G41" i="4" s="1"/>
  <c r="I150" i="1"/>
  <c r="E41" i="4" s="1"/>
  <c r="J149" i="1"/>
  <c r="F40" i="4" s="1"/>
  <c r="K149" i="1"/>
  <c r="G40" i="4" s="1"/>
  <c r="I149" i="1"/>
  <c r="E40" i="4" s="1"/>
  <c r="J148" i="1"/>
  <c r="F39" i="4" s="1"/>
  <c r="K148" i="1"/>
  <c r="G39" i="4" s="1"/>
  <c r="I148" i="1"/>
  <c r="E39" i="4" s="1"/>
  <c r="J147" i="1"/>
  <c r="F38" i="4" s="1"/>
  <c r="K147" i="1"/>
  <c r="G38" i="4" s="1"/>
  <c r="I147" i="1"/>
  <c r="E38" i="4" s="1"/>
  <c r="J145" i="1"/>
  <c r="F36" i="4" s="1"/>
  <c r="K145" i="1"/>
  <c r="G36" i="4" s="1"/>
  <c r="I145" i="1"/>
  <c r="E36" i="4" s="1"/>
  <c r="J144" i="1"/>
  <c r="F35" i="4" s="1"/>
  <c r="K144" i="1"/>
  <c r="G35" i="4" s="1"/>
  <c r="I144" i="1"/>
  <c r="E35" i="4" s="1"/>
  <c r="J143" i="1"/>
  <c r="F34" i="4" s="1"/>
  <c r="K143" i="1"/>
  <c r="G34" i="4" s="1"/>
  <c r="I143" i="1"/>
  <c r="E34" i="4" s="1"/>
  <c r="I157" i="9"/>
  <c r="J142" i="1"/>
  <c r="F33" i="4" s="1"/>
  <c r="K142" i="1"/>
  <c r="G33" i="4" s="1"/>
  <c r="I142" i="1"/>
  <c r="E33" i="4" s="1"/>
  <c r="J141" i="1"/>
  <c r="F32" i="4" s="1"/>
  <c r="K141" i="1"/>
  <c r="G32" i="4" s="1"/>
  <c r="I141" i="1"/>
  <c r="E32" i="4" s="1"/>
  <c r="J140" i="1"/>
  <c r="F31" i="4" s="1"/>
  <c r="K140" i="1"/>
  <c r="G31" i="4" s="1"/>
  <c r="I140" i="1"/>
  <c r="E31" i="4" s="1"/>
  <c r="J139" i="1"/>
  <c r="F30" i="4" s="1"/>
  <c r="K139" i="1"/>
  <c r="G30" i="4" s="1"/>
  <c r="I139" i="1"/>
  <c r="E30" i="4" s="1"/>
  <c r="J133" i="1"/>
  <c r="F24" i="4" s="1"/>
  <c r="K133" i="1"/>
  <c r="G24" i="4" s="1"/>
  <c r="I133" i="1"/>
  <c r="E24" i="4" s="1"/>
  <c r="J131" i="1"/>
  <c r="F22" i="4" s="1"/>
  <c r="K131" i="1"/>
  <c r="G22" i="4" s="1"/>
  <c r="I131" i="1"/>
  <c r="E22" i="4" s="1"/>
  <c r="J129" i="1"/>
  <c r="F20" i="4" s="1"/>
  <c r="K129" i="1"/>
  <c r="G20" i="4" s="1"/>
  <c r="I129" i="1"/>
  <c r="E20" i="4" s="1"/>
  <c r="J128" i="1"/>
  <c r="F19" i="4" s="1"/>
  <c r="K128" i="1"/>
  <c r="G19" i="4" s="1"/>
  <c r="I128" i="1"/>
  <c r="E19" i="4" s="1"/>
  <c r="J127" i="1"/>
  <c r="F18" i="4" s="1"/>
  <c r="K127" i="1"/>
  <c r="G18" i="4" s="1"/>
  <c r="I127" i="1"/>
  <c r="E18" i="4" s="1"/>
  <c r="J126" i="1"/>
  <c r="F17" i="4" s="1"/>
  <c r="K126" i="1"/>
  <c r="G17" i="4" s="1"/>
  <c r="I126" i="1"/>
  <c r="E17" i="4" s="1"/>
  <c r="J125" i="1"/>
  <c r="F16" i="4" s="1"/>
  <c r="K125" i="1"/>
  <c r="G16" i="4" s="1"/>
  <c r="I125" i="1"/>
  <c r="E16" i="4" s="1"/>
  <c r="J124" i="1"/>
  <c r="F15" i="4" s="1"/>
  <c r="K124" i="1"/>
  <c r="G15" i="4" s="1"/>
  <c r="I124" i="1"/>
  <c r="E15" i="4" s="1"/>
  <c r="J123" i="1"/>
  <c r="F14" i="4" s="1"/>
  <c r="K123" i="1"/>
  <c r="G14" i="4" s="1"/>
  <c r="I123" i="1"/>
  <c r="E14" i="4" s="1"/>
  <c r="F11" i="6" l="1"/>
  <c r="G11" i="6"/>
  <c r="H11" i="6"/>
  <c r="I11" i="6"/>
  <c r="J11" i="6"/>
  <c r="K11" i="6"/>
  <c r="L11" i="6"/>
  <c r="M11" i="6"/>
  <c r="E12" i="6"/>
  <c r="F12" i="6"/>
  <c r="G12" i="6"/>
  <c r="H12" i="6"/>
  <c r="I12" i="6"/>
  <c r="J12" i="6"/>
  <c r="K12" i="6"/>
  <c r="L12" i="6"/>
  <c r="M12" i="6"/>
  <c r="E13" i="6"/>
  <c r="F13" i="6"/>
  <c r="G13" i="6"/>
  <c r="H13" i="6"/>
  <c r="I13" i="6"/>
  <c r="J13" i="6"/>
  <c r="K13" i="6"/>
  <c r="L13" i="6"/>
  <c r="M13" i="6"/>
  <c r="E14" i="6"/>
  <c r="F14" i="6"/>
  <c r="G14" i="6"/>
  <c r="H14" i="6"/>
  <c r="I14" i="6"/>
  <c r="J14" i="6"/>
  <c r="K14" i="6"/>
  <c r="L14" i="6"/>
  <c r="M14" i="6"/>
  <c r="E15" i="6"/>
  <c r="F15" i="6"/>
  <c r="G15" i="6"/>
  <c r="H15" i="6"/>
  <c r="I15" i="6"/>
  <c r="J15" i="6"/>
  <c r="K15" i="6"/>
  <c r="L15" i="6"/>
  <c r="M15" i="6"/>
  <c r="E16" i="6"/>
  <c r="F16" i="6"/>
  <c r="G16" i="6"/>
  <c r="H16" i="6"/>
  <c r="I16" i="6"/>
  <c r="J16" i="6"/>
  <c r="K16" i="6"/>
  <c r="L16" i="6"/>
  <c r="M16" i="6"/>
  <c r="E17" i="6"/>
  <c r="F17" i="6"/>
  <c r="G17" i="6"/>
  <c r="H17" i="6"/>
  <c r="I17" i="6"/>
  <c r="J17" i="6"/>
  <c r="K17" i="6"/>
  <c r="L17" i="6"/>
  <c r="M17" i="6"/>
  <c r="E18" i="6"/>
  <c r="F18" i="6"/>
  <c r="G18" i="6"/>
  <c r="H18" i="6"/>
  <c r="I18" i="6"/>
  <c r="J18" i="6"/>
  <c r="K18" i="6"/>
  <c r="L18" i="6"/>
  <c r="M18" i="6"/>
  <c r="E19" i="6"/>
  <c r="F19" i="6"/>
  <c r="G19" i="6"/>
  <c r="H19" i="6"/>
  <c r="I19" i="6"/>
  <c r="J19" i="6"/>
  <c r="K19" i="6"/>
  <c r="L19" i="6"/>
  <c r="M19" i="6"/>
  <c r="E20" i="6"/>
  <c r="F20" i="6"/>
  <c r="G20" i="6"/>
  <c r="H20" i="6"/>
  <c r="I20" i="6"/>
  <c r="J20" i="6"/>
  <c r="K20" i="6"/>
  <c r="L20" i="6"/>
  <c r="M20" i="6"/>
  <c r="E21" i="6"/>
  <c r="F21" i="6"/>
  <c r="G21" i="6"/>
  <c r="H21" i="6"/>
  <c r="I21" i="6"/>
  <c r="J21" i="6"/>
  <c r="K21" i="6"/>
  <c r="L21" i="6"/>
  <c r="M21" i="6"/>
  <c r="E22" i="6"/>
  <c r="F22" i="6"/>
  <c r="G22" i="6"/>
  <c r="H22" i="6"/>
  <c r="I22" i="6"/>
  <c r="J22" i="6"/>
  <c r="K22" i="6"/>
  <c r="L22" i="6"/>
  <c r="M22" i="6"/>
  <c r="E23" i="6"/>
  <c r="F23" i="6"/>
  <c r="G23" i="6"/>
  <c r="H23" i="6"/>
  <c r="I23" i="6"/>
  <c r="J23" i="6"/>
  <c r="K23" i="6"/>
  <c r="L23" i="6"/>
  <c r="M23" i="6"/>
  <c r="E24" i="6"/>
  <c r="F24" i="6"/>
  <c r="G24" i="6"/>
  <c r="H24" i="6"/>
  <c r="I24" i="6"/>
  <c r="J24" i="6"/>
  <c r="K24" i="6"/>
  <c r="L24" i="6"/>
  <c r="M24" i="6"/>
  <c r="E25" i="6"/>
  <c r="F25" i="6"/>
  <c r="G25" i="6"/>
  <c r="H25" i="6"/>
  <c r="I25" i="6"/>
  <c r="J25" i="6"/>
  <c r="K25" i="6"/>
  <c r="L25" i="6"/>
  <c r="M25" i="6"/>
  <c r="E26" i="6"/>
  <c r="F26" i="6"/>
  <c r="G26" i="6"/>
  <c r="H26" i="6"/>
  <c r="I26" i="6"/>
  <c r="J26" i="6"/>
  <c r="K26" i="6"/>
  <c r="L26" i="6"/>
  <c r="M26" i="6"/>
  <c r="E27" i="6"/>
  <c r="F27" i="6"/>
  <c r="G27" i="6"/>
  <c r="H27" i="6"/>
  <c r="I27" i="6"/>
  <c r="J27" i="6"/>
  <c r="K27" i="6"/>
  <c r="L27" i="6"/>
  <c r="M27" i="6"/>
  <c r="E28" i="6"/>
  <c r="F28" i="6"/>
  <c r="G28" i="6"/>
  <c r="H28" i="6"/>
  <c r="I28" i="6"/>
  <c r="J28" i="6"/>
  <c r="K28" i="6"/>
  <c r="L28" i="6"/>
  <c r="M28" i="6"/>
  <c r="E29" i="6"/>
  <c r="F29" i="6"/>
  <c r="G29" i="6"/>
  <c r="H29" i="6"/>
  <c r="I29" i="6"/>
  <c r="J29" i="6"/>
  <c r="K29" i="6"/>
  <c r="L29" i="6"/>
  <c r="M29" i="6"/>
  <c r="E30" i="6"/>
  <c r="F30" i="6"/>
  <c r="G30" i="6"/>
  <c r="H30" i="6"/>
  <c r="I30" i="6"/>
  <c r="J30" i="6"/>
  <c r="K30" i="6"/>
  <c r="L30" i="6"/>
  <c r="M30" i="6"/>
  <c r="E31" i="6"/>
  <c r="F31" i="6"/>
  <c r="G31" i="6"/>
  <c r="H31" i="6"/>
  <c r="I31" i="6"/>
  <c r="J31" i="6"/>
  <c r="K31" i="6"/>
  <c r="L31" i="6"/>
  <c r="M31" i="6"/>
  <c r="E32" i="6"/>
  <c r="F32" i="6"/>
  <c r="G32" i="6"/>
  <c r="H32" i="6"/>
  <c r="I32" i="6"/>
  <c r="J32" i="6"/>
  <c r="K32" i="6"/>
  <c r="L32" i="6"/>
  <c r="M32" i="6"/>
  <c r="E33" i="6"/>
  <c r="F33" i="6"/>
  <c r="G33" i="6"/>
  <c r="H33" i="6"/>
  <c r="I33" i="6"/>
  <c r="J33" i="6"/>
  <c r="K33" i="6"/>
  <c r="L33" i="6"/>
  <c r="M33" i="6"/>
  <c r="E34" i="6"/>
  <c r="F34" i="6"/>
  <c r="G34" i="6"/>
  <c r="H34" i="6"/>
  <c r="I34" i="6"/>
  <c r="J34" i="6"/>
  <c r="K34" i="6"/>
  <c r="L34" i="6"/>
  <c r="M34" i="6"/>
  <c r="E35" i="6"/>
  <c r="F35" i="6"/>
  <c r="G35" i="6"/>
  <c r="H35" i="6"/>
  <c r="I35" i="6"/>
  <c r="J35" i="6"/>
  <c r="K35" i="6"/>
  <c r="L35" i="6"/>
  <c r="M35" i="6"/>
  <c r="E36" i="6"/>
  <c r="F36" i="6"/>
  <c r="G36" i="6"/>
  <c r="H36" i="6"/>
  <c r="I36" i="6"/>
  <c r="J36" i="6"/>
  <c r="K36" i="6"/>
  <c r="L36" i="6"/>
  <c r="M36" i="6"/>
  <c r="E37" i="6"/>
  <c r="F37" i="6"/>
  <c r="G37" i="6"/>
  <c r="H37" i="6"/>
  <c r="I37" i="6"/>
  <c r="J37" i="6"/>
  <c r="K37" i="6"/>
  <c r="L37" i="6"/>
  <c r="M37" i="6"/>
  <c r="E38" i="6"/>
  <c r="F38" i="6"/>
  <c r="G38" i="6"/>
  <c r="H38" i="6"/>
  <c r="I38" i="6"/>
  <c r="J38" i="6"/>
  <c r="K38" i="6"/>
  <c r="L38" i="6"/>
  <c r="M38" i="6"/>
  <c r="E39" i="6"/>
  <c r="F39" i="6"/>
  <c r="G39" i="6"/>
  <c r="H39" i="6"/>
  <c r="I39" i="6"/>
  <c r="J39" i="6"/>
  <c r="K39" i="6"/>
  <c r="L39" i="6"/>
  <c r="M39" i="6"/>
  <c r="E40" i="6"/>
  <c r="F40" i="6"/>
  <c r="G40" i="6"/>
  <c r="H40" i="6"/>
  <c r="I40" i="6"/>
  <c r="J40" i="6"/>
  <c r="K40" i="6"/>
  <c r="L40" i="6"/>
  <c r="M40" i="6"/>
  <c r="E41" i="6"/>
  <c r="F41" i="6"/>
  <c r="G41" i="6"/>
  <c r="H41" i="6"/>
  <c r="I41" i="6"/>
  <c r="J41" i="6"/>
  <c r="K41" i="6"/>
  <c r="L41" i="6"/>
  <c r="M41" i="6"/>
  <c r="E42" i="6"/>
  <c r="F42" i="6"/>
  <c r="G42" i="6"/>
  <c r="H42" i="6"/>
  <c r="I42" i="6"/>
  <c r="J42" i="6"/>
  <c r="K42" i="6"/>
  <c r="L42" i="6"/>
  <c r="M42" i="6"/>
  <c r="E43" i="6"/>
  <c r="F43" i="6"/>
  <c r="G43" i="6"/>
  <c r="H43" i="6"/>
  <c r="I43" i="6"/>
  <c r="J43" i="6"/>
  <c r="K43" i="6"/>
  <c r="L43" i="6"/>
  <c r="M43" i="6"/>
  <c r="E44" i="6"/>
  <c r="F44" i="6"/>
  <c r="G44" i="6"/>
  <c r="H44" i="6"/>
  <c r="I44" i="6"/>
  <c r="J44" i="6"/>
  <c r="K44" i="6"/>
  <c r="L44" i="6"/>
  <c r="M44" i="6"/>
  <c r="E45" i="6"/>
  <c r="F45" i="6"/>
  <c r="G45" i="6"/>
  <c r="H45" i="6"/>
  <c r="I45" i="6"/>
  <c r="J45" i="6"/>
  <c r="K45" i="6"/>
  <c r="L45" i="6"/>
  <c r="M45" i="6"/>
  <c r="E46" i="6"/>
  <c r="F46" i="6"/>
  <c r="G46" i="6"/>
  <c r="H46" i="6"/>
  <c r="I46" i="6"/>
  <c r="J46" i="6"/>
  <c r="K46" i="6"/>
  <c r="L46" i="6"/>
  <c r="M46" i="6"/>
  <c r="E47" i="6"/>
  <c r="F47" i="6"/>
  <c r="G47" i="6"/>
  <c r="H47" i="6"/>
  <c r="I47" i="6"/>
  <c r="J47" i="6"/>
  <c r="K47" i="6"/>
  <c r="L47" i="6"/>
  <c r="M47" i="6"/>
  <c r="E48" i="6"/>
  <c r="F48" i="6"/>
  <c r="G48" i="6"/>
  <c r="H48" i="6"/>
  <c r="I48" i="6"/>
  <c r="J48" i="6"/>
  <c r="K48" i="6"/>
  <c r="L48" i="6"/>
  <c r="M48" i="6"/>
  <c r="E49" i="6"/>
  <c r="F49" i="6"/>
  <c r="G49" i="6"/>
  <c r="H49" i="6"/>
  <c r="I49" i="6"/>
  <c r="J49" i="6"/>
  <c r="K49" i="6"/>
  <c r="L49" i="6"/>
  <c r="M49" i="6"/>
  <c r="E50" i="6"/>
  <c r="F50" i="6"/>
  <c r="G50" i="6"/>
  <c r="H50" i="6"/>
  <c r="I50" i="6"/>
  <c r="J50" i="6"/>
  <c r="K50" i="6"/>
  <c r="L50" i="6"/>
  <c r="M50" i="6"/>
  <c r="E51" i="6"/>
  <c r="F51" i="6"/>
  <c r="G51" i="6"/>
  <c r="H51" i="6"/>
  <c r="I51" i="6"/>
  <c r="J51" i="6"/>
  <c r="K51" i="6"/>
  <c r="L51" i="6"/>
  <c r="M51" i="6"/>
  <c r="E52" i="6"/>
  <c r="F52" i="6"/>
  <c r="G52" i="6"/>
  <c r="H52" i="6"/>
  <c r="I52" i="6"/>
  <c r="J52" i="6"/>
  <c r="K52" i="6"/>
  <c r="L52" i="6"/>
  <c r="M52" i="6"/>
  <c r="E53" i="6"/>
  <c r="F53" i="6"/>
  <c r="G53" i="6"/>
  <c r="H53" i="6"/>
  <c r="I53" i="6"/>
  <c r="J53" i="6"/>
  <c r="K53" i="6"/>
  <c r="L53" i="6"/>
  <c r="M53" i="6"/>
  <c r="E54" i="6"/>
  <c r="F54" i="6"/>
  <c r="G54" i="6"/>
  <c r="H54" i="6"/>
  <c r="I54" i="6"/>
  <c r="J54" i="6"/>
  <c r="K54" i="6"/>
  <c r="L54" i="6"/>
  <c r="M54" i="6"/>
  <c r="E55" i="6"/>
  <c r="F55" i="6"/>
  <c r="G55" i="6"/>
  <c r="H55" i="6"/>
  <c r="I55" i="6"/>
  <c r="J55" i="6"/>
  <c r="K55" i="6"/>
  <c r="L55" i="6"/>
  <c r="M55" i="6"/>
  <c r="E56" i="6"/>
  <c r="F56" i="6"/>
  <c r="G56" i="6"/>
  <c r="H56" i="6"/>
  <c r="I56" i="6"/>
  <c r="J56" i="6"/>
  <c r="K56" i="6"/>
  <c r="L56" i="6"/>
  <c r="M56" i="6"/>
  <c r="E57" i="6"/>
  <c r="F57" i="6"/>
  <c r="G57" i="6"/>
  <c r="H57" i="6"/>
  <c r="I57" i="6"/>
  <c r="J57" i="6"/>
  <c r="K57" i="6"/>
  <c r="L57" i="6"/>
  <c r="M57" i="6"/>
  <c r="E58" i="6"/>
  <c r="F58" i="6"/>
  <c r="G58" i="6"/>
  <c r="H58" i="6"/>
  <c r="I58" i="6"/>
  <c r="J58" i="6"/>
  <c r="K58" i="6"/>
  <c r="L58" i="6"/>
  <c r="M58" i="6"/>
  <c r="E59" i="6"/>
  <c r="F59" i="6"/>
  <c r="G59" i="6"/>
  <c r="H59" i="6"/>
  <c r="I59" i="6"/>
  <c r="J59" i="6"/>
  <c r="K59" i="6"/>
  <c r="L59" i="6"/>
  <c r="M59" i="6"/>
  <c r="E60" i="6"/>
  <c r="F60" i="6"/>
  <c r="G60" i="6"/>
  <c r="H60" i="6"/>
  <c r="I60" i="6"/>
  <c r="J60" i="6"/>
  <c r="K60" i="6"/>
  <c r="L60" i="6"/>
  <c r="M60" i="6"/>
  <c r="E61" i="6"/>
  <c r="F61" i="6"/>
  <c r="G61" i="6"/>
  <c r="H61" i="6"/>
  <c r="I61" i="6"/>
  <c r="J61" i="6"/>
  <c r="K61" i="6"/>
  <c r="L61" i="6"/>
  <c r="M61" i="6"/>
  <c r="E62" i="6"/>
  <c r="F62" i="6"/>
  <c r="G62" i="6"/>
  <c r="H62" i="6"/>
  <c r="I62" i="6"/>
  <c r="J62" i="6"/>
  <c r="K62" i="6"/>
  <c r="L62" i="6"/>
  <c r="M62" i="6"/>
  <c r="E63" i="6"/>
  <c r="F63" i="6"/>
  <c r="G63" i="6"/>
  <c r="H63" i="6"/>
  <c r="I63" i="6"/>
  <c r="J63" i="6"/>
  <c r="K63" i="6"/>
  <c r="L63" i="6"/>
  <c r="M63" i="6"/>
  <c r="E64" i="6"/>
  <c r="F64" i="6"/>
  <c r="G64" i="6"/>
  <c r="H64" i="6"/>
  <c r="I64" i="6"/>
  <c r="J64" i="6"/>
  <c r="K64" i="6"/>
  <c r="L64" i="6"/>
  <c r="M64" i="6"/>
  <c r="E65" i="6"/>
  <c r="F65" i="6"/>
  <c r="G65" i="6"/>
  <c r="H65" i="6"/>
  <c r="I65" i="6"/>
  <c r="J65" i="6"/>
  <c r="K65" i="6"/>
  <c r="L65" i="6"/>
  <c r="M65" i="6"/>
  <c r="G10" i="6"/>
  <c r="H10" i="6"/>
  <c r="I10" i="6"/>
  <c r="J10" i="6"/>
  <c r="L10" i="6"/>
  <c r="M10" i="6"/>
  <c r="F10" i="6"/>
  <c r="E10" i="6"/>
  <c r="E11" i="4"/>
  <c r="F11" i="4"/>
  <c r="G11" i="4"/>
  <c r="H11" i="4"/>
  <c r="I11" i="4"/>
  <c r="J11" i="4"/>
  <c r="K11" i="4"/>
  <c r="L11" i="4"/>
  <c r="M11" i="4"/>
  <c r="E12" i="4"/>
  <c r="F12" i="4"/>
  <c r="G12" i="4"/>
  <c r="H12" i="4"/>
  <c r="I12" i="4"/>
  <c r="J12" i="4"/>
  <c r="K12" i="4"/>
  <c r="L12" i="4"/>
  <c r="M12" i="4"/>
  <c r="E13" i="4"/>
  <c r="F13" i="4"/>
  <c r="G13" i="4"/>
  <c r="H13" i="4"/>
  <c r="I13" i="4"/>
  <c r="J13" i="4"/>
  <c r="K13" i="4"/>
  <c r="L13" i="4"/>
  <c r="M13" i="4"/>
  <c r="H14" i="4"/>
  <c r="I14" i="4"/>
  <c r="J14" i="4"/>
  <c r="K14" i="4"/>
  <c r="L14" i="4"/>
  <c r="M14" i="4"/>
  <c r="H15" i="4"/>
  <c r="I15" i="4"/>
  <c r="J15" i="4"/>
  <c r="K15" i="4"/>
  <c r="L15" i="4"/>
  <c r="M15" i="4"/>
  <c r="H16" i="4"/>
  <c r="I16" i="4"/>
  <c r="J16" i="4"/>
  <c r="K16" i="4"/>
  <c r="L16" i="4"/>
  <c r="M16" i="4"/>
  <c r="H17" i="4"/>
  <c r="I17" i="4"/>
  <c r="J17" i="4"/>
  <c r="K17" i="4"/>
  <c r="L17" i="4"/>
  <c r="M17" i="4"/>
  <c r="H18" i="4"/>
  <c r="I18" i="4"/>
  <c r="J18" i="4"/>
  <c r="K18" i="4"/>
  <c r="L18" i="4"/>
  <c r="M18" i="4"/>
  <c r="H19" i="4"/>
  <c r="I19" i="4"/>
  <c r="J19" i="4"/>
  <c r="K19" i="4"/>
  <c r="L19" i="4"/>
  <c r="M19" i="4"/>
  <c r="H20" i="4"/>
  <c r="I20" i="4"/>
  <c r="J20" i="4"/>
  <c r="K20" i="4"/>
  <c r="L20" i="4"/>
  <c r="M20" i="4"/>
  <c r="H21" i="4"/>
  <c r="I21" i="4"/>
  <c r="J21" i="4"/>
  <c r="K21" i="4"/>
  <c r="L21" i="4"/>
  <c r="M21" i="4"/>
  <c r="H22" i="4"/>
  <c r="I22" i="4"/>
  <c r="J22" i="4"/>
  <c r="K22" i="4"/>
  <c r="L22" i="4"/>
  <c r="M22" i="4"/>
  <c r="H23" i="4"/>
  <c r="I23" i="4"/>
  <c r="J23" i="4"/>
  <c r="K23" i="4"/>
  <c r="L23" i="4"/>
  <c r="M23" i="4"/>
  <c r="H24" i="4"/>
  <c r="I24" i="4"/>
  <c r="J24" i="4"/>
  <c r="K24" i="4"/>
  <c r="L24" i="4"/>
  <c r="M24" i="4"/>
  <c r="H25" i="4"/>
  <c r="I25" i="4"/>
  <c r="J25" i="4"/>
  <c r="K25" i="4"/>
  <c r="L25" i="4"/>
  <c r="M25" i="4"/>
  <c r="H26" i="4"/>
  <c r="I26" i="4"/>
  <c r="J26" i="4"/>
  <c r="K26" i="4"/>
  <c r="L26" i="4"/>
  <c r="M26" i="4"/>
  <c r="H27" i="4"/>
  <c r="I27" i="4"/>
  <c r="J27" i="4"/>
  <c r="K27" i="4"/>
  <c r="L27" i="4"/>
  <c r="M27" i="4"/>
  <c r="H28" i="4"/>
  <c r="I28" i="4"/>
  <c r="J28" i="4"/>
  <c r="K28" i="4"/>
  <c r="L28" i="4"/>
  <c r="M28" i="4"/>
  <c r="H29" i="4"/>
  <c r="I29" i="4"/>
  <c r="J29" i="4"/>
  <c r="K29" i="4"/>
  <c r="L29" i="4"/>
  <c r="M29" i="4"/>
  <c r="H30" i="4"/>
  <c r="I30" i="4"/>
  <c r="J30" i="4"/>
  <c r="K30" i="4"/>
  <c r="L30" i="4"/>
  <c r="M30" i="4"/>
  <c r="H31" i="4"/>
  <c r="I31" i="4"/>
  <c r="J31" i="4"/>
  <c r="K31" i="4"/>
  <c r="L31" i="4"/>
  <c r="M31" i="4"/>
  <c r="H32" i="4"/>
  <c r="I32" i="4"/>
  <c r="J32" i="4"/>
  <c r="K32" i="4"/>
  <c r="L32" i="4"/>
  <c r="M32" i="4"/>
  <c r="H33" i="4"/>
  <c r="I33" i="4"/>
  <c r="J33" i="4"/>
  <c r="K33" i="4"/>
  <c r="L33" i="4"/>
  <c r="M33" i="4"/>
  <c r="H34" i="4"/>
  <c r="I34" i="4"/>
  <c r="J34" i="4"/>
  <c r="K34" i="4"/>
  <c r="L34" i="4"/>
  <c r="M34" i="4"/>
  <c r="H35" i="4"/>
  <c r="I35" i="4"/>
  <c r="J35" i="4"/>
  <c r="K35" i="4"/>
  <c r="L35" i="4"/>
  <c r="M35" i="4"/>
  <c r="H36" i="4"/>
  <c r="I36" i="4"/>
  <c r="J36" i="4"/>
  <c r="K36" i="4"/>
  <c r="L36" i="4"/>
  <c r="M36" i="4"/>
  <c r="H37" i="4"/>
  <c r="I37" i="4"/>
  <c r="J37" i="4"/>
  <c r="K37" i="4"/>
  <c r="L37" i="4"/>
  <c r="M37" i="4"/>
  <c r="H38" i="4"/>
  <c r="I38" i="4"/>
  <c r="J38" i="4"/>
  <c r="K38" i="4"/>
  <c r="L38" i="4"/>
  <c r="M38" i="4"/>
  <c r="H39" i="4"/>
  <c r="I39" i="4"/>
  <c r="J39" i="4"/>
  <c r="K39" i="4"/>
  <c r="L39" i="4"/>
  <c r="M39" i="4"/>
  <c r="H40" i="4"/>
  <c r="I40" i="4"/>
  <c r="J40" i="4"/>
  <c r="K40" i="4"/>
  <c r="L40" i="4"/>
  <c r="M40" i="4"/>
  <c r="H41" i="4"/>
  <c r="I41" i="4"/>
  <c r="J41" i="4"/>
  <c r="K41" i="4"/>
  <c r="L41" i="4"/>
  <c r="M41" i="4"/>
  <c r="K42" i="4"/>
  <c r="L42" i="4"/>
  <c r="M42" i="4"/>
  <c r="H43" i="4"/>
  <c r="I43" i="4"/>
  <c r="J43" i="4"/>
  <c r="K43" i="4"/>
  <c r="L43" i="4"/>
  <c r="M43" i="4"/>
  <c r="H44" i="4"/>
  <c r="I44" i="4"/>
  <c r="J44" i="4"/>
  <c r="K44" i="4"/>
  <c r="L44" i="4"/>
  <c r="M44" i="4"/>
  <c r="H45" i="4"/>
  <c r="I45" i="4"/>
  <c r="J45" i="4"/>
  <c r="K45" i="4"/>
  <c r="L45" i="4"/>
  <c r="M45" i="4"/>
  <c r="H46" i="4"/>
  <c r="I46" i="4"/>
  <c r="J46" i="4"/>
  <c r="K46" i="4"/>
  <c r="L46" i="4"/>
  <c r="M46" i="4"/>
  <c r="H47" i="4"/>
  <c r="I47" i="4"/>
  <c r="J47" i="4"/>
  <c r="K47" i="4"/>
  <c r="L47" i="4"/>
  <c r="M47" i="4"/>
  <c r="H48" i="4"/>
  <c r="I48" i="4"/>
  <c r="J48" i="4"/>
  <c r="K48" i="4"/>
  <c r="L48" i="4"/>
  <c r="M48" i="4"/>
  <c r="H49" i="4"/>
  <c r="I49" i="4"/>
  <c r="J49" i="4"/>
  <c r="K49" i="4"/>
  <c r="L49" i="4"/>
  <c r="M49" i="4"/>
  <c r="H50" i="4"/>
  <c r="I50" i="4"/>
  <c r="J50" i="4"/>
  <c r="K50" i="4"/>
  <c r="L50" i="4"/>
  <c r="M50" i="4"/>
  <c r="H51" i="4"/>
  <c r="I51" i="4"/>
  <c r="J51" i="4"/>
  <c r="K51" i="4"/>
  <c r="L51" i="4"/>
  <c r="M51" i="4"/>
  <c r="H52" i="4"/>
  <c r="I52" i="4"/>
  <c r="J52" i="4"/>
  <c r="K52" i="4"/>
  <c r="L52" i="4"/>
  <c r="M52" i="4"/>
  <c r="H53" i="4"/>
  <c r="I53" i="4"/>
  <c r="J53" i="4"/>
  <c r="K53" i="4"/>
  <c r="L53" i="4"/>
  <c r="M53" i="4"/>
  <c r="H54" i="4"/>
  <c r="I54" i="4"/>
  <c r="J54" i="4"/>
  <c r="K54" i="4"/>
  <c r="L54" i="4"/>
  <c r="M54" i="4"/>
  <c r="H55" i="4"/>
  <c r="I55" i="4"/>
  <c r="J55" i="4"/>
  <c r="K55" i="4"/>
  <c r="L55" i="4"/>
  <c r="M55" i="4"/>
  <c r="H56" i="4"/>
  <c r="I56" i="4"/>
  <c r="J56" i="4"/>
  <c r="K56" i="4"/>
  <c r="L56" i="4"/>
  <c r="M56" i="4"/>
  <c r="H57" i="4"/>
  <c r="I57" i="4"/>
  <c r="J57" i="4"/>
  <c r="K57" i="4"/>
  <c r="L57" i="4"/>
  <c r="M57" i="4"/>
  <c r="H58" i="4"/>
  <c r="I58" i="4"/>
  <c r="J58" i="4"/>
  <c r="K58" i="4"/>
  <c r="L58" i="4"/>
  <c r="M58" i="4"/>
  <c r="H59" i="4"/>
  <c r="I59" i="4"/>
  <c r="J59" i="4"/>
  <c r="K59" i="4"/>
  <c r="L59" i="4"/>
  <c r="M59" i="4"/>
  <c r="H60" i="4"/>
  <c r="I60" i="4"/>
  <c r="J60" i="4"/>
  <c r="K60" i="4"/>
  <c r="L60" i="4"/>
  <c r="M60" i="4"/>
  <c r="H61" i="4"/>
  <c r="I61" i="4"/>
  <c r="J61" i="4"/>
  <c r="K61" i="4"/>
  <c r="L61" i="4"/>
  <c r="M61" i="4"/>
  <c r="H62" i="4"/>
  <c r="I62" i="4"/>
  <c r="J62" i="4"/>
  <c r="K62" i="4"/>
  <c r="L62" i="4"/>
  <c r="M62" i="4"/>
  <c r="H63" i="4"/>
  <c r="I63" i="4"/>
  <c r="J63" i="4"/>
  <c r="K63" i="4"/>
  <c r="L63" i="4"/>
  <c r="M63" i="4"/>
  <c r="H64" i="4"/>
  <c r="I64" i="4"/>
  <c r="J64" i="4"/>
  <c r="K64" i="4"/>
  <c r="L64" i="4"/>
  <c r="M64" i="4"/>
  <c r="H65" i="4"/>
  <c r="I65" i="4"/>
  <c r="J65" i="4"/>
  <c r="K65" i="4"/>
  <c r="L65" i="4"/>
  <c r="M65" i="4"/>
  <c r="H66" i="4"/>
  <c r="I66" i="4"/>
  <c r="J66" i="4"/>
  <c r="K66" i="4"/>
  <c r="L66" i="4"/>
  <c r="M66" i="4"/>
  <c r="H67" i="4"/>
  <c r="I67" i="4"/>
  <c r="J67" i="4"/>
  <c r="K67" i="4"/>
  <c r="L67" i="4"/>
  <c r="M67" i="4"/>
  <c r="H68" i="4"/>
  <c r="I68" i="4"/>
  <c r="J68" i="4"/>
  <c r="K68" i="4"/>
  <c r="L68" i="4"/>
  <c r="M68" i="4"/>
  <c r="H69" i="4"/>
  <c r="I69" i="4"/>
  <c r="J69" i="4"/>
  <c r="K69" i="4"/>
  <c r="L69" i="4"/>
  <c r="M69" i="4"/>
  <c r="H70" i="4"/>
  <c r="I70" i="4"/>
  <c r="J70" i="4"/>
  <c r="K70" i="4"/>
  <c r="L70" i="4"/>
  <c r="M70" i="4"/>
  <c r="H71" i="4"/>
  <c r="I71" i="4"/>
  <c r="J71" i="4"/>
  <c r="K71" i="4"/>
  <c r="L71" i="4"/>
  <c r="M71" i="4"/>
  <c r="H72" i="4"/>
  <c r="I72" i="4"/>
  <c r="J72" i="4"/>
  <c r="K72" i="4"/>
  <c r="L72" i="4"/>
  <c r="M72" i="4"/>
  <c r="H73" i="4"/>
  <c r="I73" i="4"/>
  <c r="J73" i="4"/>
  <c r="K73" i="4"/>
  <c r="L73" i="4"/>
  <c r="M73" i="4"/>
  <c r="H74" i="4"/>
  <c r="I74" i="4"/>
  <c r="J74" i="4"/>
  <c r="K74" i="4"/>
  <c r="L74" i="4"/>
  <c r="M74" i="4"/>
  <c r="H75" i="4"/>
  <c r="I75" i="4"/>
  <c r="J75" i="4"/>
  <c r="K75" i="4"/>
  <c r="L75" i="4"/>
  <c r="M75" i="4"/>
  <c r="H76" i="4"/>
  <c r="I76" i="4"/>
  <c r="J76" i="4"/>
  <c r="K76" i="4"/>
  <c r="L76" i="4"/>
  <c r="M76" i="4"/>
  <c r="H77" i="4"/>
  <c r="I77" i="4"/>
  <c r="J77" i="4"/>
  <c r="K77" i="4"/>
  <c r="L77" i="4"/>
  <c r="M77" i="4"/>
  <c r="H78" i="4"/>
  <c r="I78" i="4"/>
  <c r="J78" i="4"/>
  <c r="K78" i="4"/>
  <c r="L78" i="4"/>
  <c r="M78" i="4"/>
  <c r="H79" i="4"/>
  <c r="I79" i="4"/>
  <c r="J79" i="4"/>
  <c r="K79" i="4"/>
  <c r="L79" i="4"/>
  <c r="M79" i="4"/>
  <c r="H80" i="4"/>
  <c r="I80" i="4"/>
  <c r="J80" i="4"/>
  <c r="K80" i="4"/>
  <c r="L80" i="4"/>
  <c r="M80" i="4"/>
  <c r="H81" i="4"/>
  <c r="I81" i="4"/>
  <c r="J81" i="4"/>
  <c r="K81" i="4"/>
  <c r="L81" i="4"/>
  <c r="M81" i="4"/>
  <c r="H82" i="4"/>
  <c r="I82" i="4"/>
  <c r="J82" i="4"/>
  <c r="K82" i="4"/>
  <c r="L82" i="4"/>
  <c r="M82" i="4"/>
  <c r="H83" i="4"/>
  <c r="I83" i="4"/>
  <c r="J83" i="4"/>
  <c r="K83" i="4"/>
  <c r="L83" i="4"/>
  <c r="M83" i="4"/>
  <c r="H84" i="4"/>
  <c r="I84" i="4"/>
  <c r="J84" i="4"/>
  <c r="K84" i="4"/>
  <c r="L84" i="4"/>
  <c r="M84" i="4"/>
  <c r="H85" i="4"/>
  <c r="I85" i="4"/>
  <c r="J85" i="4"/>
  <c r="K85" i="4"/>
  <c r="L85" i="4"/>
  <c r="M85" i="4"/>
  <c r="H86" i="4"/>
  <c r="I86" i="4"/>
  <c r="J86" i="4"/>
  <c r="K86" i="4"/>
  <c r="L86" i="4"/>
  <c r="M86" i="4"/>
  <c r="H87" i="4"/>
  <c r="I87" i="4"/>
  <c r="J87" i="4"/>
  <c r="K87" i="4"/>
  <c r="L87" i="4"/>
  <c r="M87" i="4"/>
  <c r="H88" i="4"/>
  <c r="I88" i="4"/>
  <c r="J88" i="4"/>
  <c r="K88" i="4"/>
  <c r="L88" i="4"/>
  <c r="M88" i="4"/>
  <c r="H89" i="4"/>
  <c r="I89" i="4"/>
  <c r="J89" i="4"/>
  <c r="K89" i="4"/>
  <c r="L89" i="4"/>
  <c r="M89" i="4"/>
  <c r="H90" i="4"/>
  <c r="I90" i="4"/>
  <c r="J90" i="4"/>
  <c r="K90" i="4"/>
  <c r="L90" i="4"/>
  <c r="M90" i="4"/>
  <c r="G10" i="4"/>
  <c r="H10" i="4"/>
  <c r="I10" i="4"/>
  <c r="J10" i="4"/>
  <c r="K10" i="4"/>
  <c r="L10" i="4"/>
  <c r="M10" i="4"/>
  <c r="F10" i="4"/>
  <c r="E10" i="4"/>
  <c r="H10" i="2"/>
  <c r="I10" i="2"/>
  <c r="J10" i="2"/>
  <c r="K10" i="2"/>
  <c r="L10" i="2"/>
  <c r="M10" i="2"/>
  <c r="G10" i="2"/>
  <c r="F10" i="2"/>
  <c r="E10" i="2"/>
  <c r="E8" i="16"/>
  <c r="E8" i="14"/>
  <c r="E8" i="12"/>
  <c r="E8" i="10"/>
  <c r="E8" i="8"/>
  <c r="E8" i="6"/>
  <c r="E8" i="4"/>
  <c r="E8" i="2"/>
  <c r="N10" i="2" l="1"/>
  <c r="N63" i="6"/>
  <c r="N61" i="6"/>
  <c r="N59" i="6"/>
  <c r="N57" i="6"/>
  <c r="N73" i="4"/>
  <c r="N49" i="4"/>
  <c r="N62" i="6"/>
  <c r="N60" i="6"/>
  <c r="N58" i="6"/>
  <c r="N56" i="6"/>
  <c r="N22" i="6"/>
  <c r="N15" i="4"/>
  <c r="N13" i="4"/>
  <c r="N10" i="6"/>
  <c r="N51" i="6"/>
  <c r="N49" i="6"/>
  <c r="N79" i="4"/>
  <c r="N77" i="4"/>
  <c r="N89" i="4"/>
  <c r="N33" i="4"/>
  <c r="N18" i="6"/>
  <c r="N61" i="4"/>
  <c r="N53" i="4"/>
  <c r="N46" i="6"/>
  <c r="N28" i="6"/>
  <c r="N26" i="6"/>
  <c r="N25" i="6"/>
  <c r="N21" i="6"/>
  <c r="N10" i="4"/>
  <c r="N39" i="4"/>
  <c r="N37" i="4"/>
  <c r="N29" i="4"/>
  <c r="N23" i="4"/>
  <c r="N60" i="4"/>
  <c r="N41" i="4"/>
  <c r="N22" i="4"/>
  <c r="N48" i="6"/>
  <c r="N43" i="6"/>
  <c r="N20" i="6"/>
  <c r="N91" i="14"/>
  <c r="N87" i="14"/>
  <c r="N83" i="14"/>
  <c r="N79" i="14"/>
  <c r="N75" i="14"/>
  <c r="N71" i="14"/>
  <c r="N67" i="14"/>
  <c r="N63" i="14"/>
  <c r="N59" i="14"/>
  <c r="N55" i="14"/>
  <c r="N51" i="14"/>
  <c r="N47" i="14"/>
  <c r="N43" i="14"/>
  <c r="N39" i="14"/>
  <c r="N35" i="14"/>
  <c r="N31" i="14"/>
  <c r="N27" i="14"/>
  <c r="N23" i="14"/>
  <c r="N19" i="14"/>
  <c r="N15" i="14"/>
  <c r="N11" i="14"/>
  <c r="N88" i="4"/>
  <c r="N65" i="4"/>
  <c r="N63" i="4"/>
  <c r="N28" i="4"/>
  <c r="N15" i="6"/>
  <c r="N87" i="4"/>
  <c r="N85" i="4"/>
  <c r="N83" i="4"/>
  <c r="N81" i="4"/>
  <c r="N75" i="4"/>
  <c r="N72" i="4"/>
  <c r="N55" i="4"/>
  <c r="N51" i="4"/>
  <c r="N48" i="4"/>
  <c r="N17" i="4"/>
  <c r="N11" i="4"/>
  <c r="N38" i="6"/>
  <c r="N34" i="6"/>
  <c r="N32" i="6"/>
  <c r="N24" i="6"/>
  <c r="N80" i="4"/>
  <c r="N71" i="4"/>
  <c r="N69" i="4"/>
  <c r="N57" i="4"/>
  <c r="N54" i="4"/>
  <c r="N47" i="4"/>
  <c r="N45" i="4"/>
  <c r="N43" i="4"/>
  <c r="N40" i="4"/>
  <c r="N31" i="4"/>
  <c r="N25" i="4"/>
  <c r="N21" i="4"/>
  <c r="N19" i="4"/>
  <c r="N16" i="4"/>
  <c r="N53" i="6"/>
  <c r="N52" i="6"/>
  <c r="N47" i="6"/>
  <c r="N44" i="6"/>
  <c r="N42" i="6"/>
  <c r="N40" i="6"/>
  <c r="N39" i="6"/>
  <c r="N33" i="6"/>
  <c r="N30" i="6"/>
  <c r="N27" i="6"/>
  <c r="N19" i="6"/>
  <c r="N16" i="6"/>
  <c r="N14" i="6"/>
  <c r="N12" i="6"/>
  <c r="N10" i="14"/>
  <c r="N92" i="14"/>
  <c r="N88" i="14"/>
  <c r="N84" i="14"/>
  <c r="N80" i="14"/>
  <c r="N76" i="14"/>
  <c r="N72" i="14"/>
  <c r="N68" i="14"/>
  <c r="N64" i="14"/>
  <c r="N60" i="14"/>
  <c r="N56" i="14"/>
  <c r="N52" i="14"/>
  <c r="N48" i="14"/>
  <c r="N44" i="14"/>
  <c r="N40" i="14"/>
  <c r="N36" i="14"/>
  <c r="N32" i="14"/>
  <c r="N28" i="14"/>
  <c r="N24" i="14"/>
  <c r="N20" i="14"/>
  <c r="N16" i="14"/>
  <c r="N12" i="14"/>
  <c r="N90" i="4"/>
  <c r="N82" i="4"/>
  <c r="N68" i="4"/>
  <c r="N62" i="4"/>
  <c r="N59" i="4"/>
  <c r="N56" i="4"/>
  <c r="N36" i="4"/>
  <c r="N30" i="4"/>
  <c r="N27" i="4"/>
  <c r="N24" i="4"/>
  <c r="N55" i="6"/>
  <c r="N54" i="6"/>
  <c r="N37" i="6"/>
  <c r="N36" i="6"/>
  <c r="N29" i="6"/>
  <c r="N11" i="6"/>
  <c r="N90" i="14"/>
  <c r="N86" i="14"/>
  <c r="N82" i="14"/>
  <c r="N78" i="14"/>
  <c r="N74" i="14"/>
  <c r="N70" i="14"/>
  <c r="N66" i="14"/>
  <c r="N62" i="14"/>
  <c r="N58" i="14"/>
  <c r="N54" i="14"/>
  <c r="N50" i="14"/>
  <c r="N46" i="14"/>
  <c r="N42" i="14"/>
  <c r="N38" i="14"/>
  <c r="N34" i="14"/>
  <c r="N30" i="14"/>
  <c r="N26" i="14"/>
  <c r="N22" i="14"/>
  <c r="N18" i="14"/>
  <c r="N14" i="14"/>
  <c r="N84" i="4"/>
  <c r="N76" i="4"/>
  <c r="N70" i="4"/>
  <c r="N67" i="4"/>
  <c r="N64" i="4"/>
  <c r="N44" i="4"/>
  <c r="N38" i="4"/>
  <c r="N35" i="4"/>
  <c r="N32" i="4"/>
  <c r="N12" i="4"/>
  <c r="N65" i="6"/>
  <c r="N41" i="6"/>
  <c r="N23" i="6"/>
  <c r="N13" i="6"/>
  <c r="N86" i="4"/>
  <c r="N78" i="4"/>
  <c r="N52" i="4"/>
  <c r="N46" i="4"/>
  <c r="N20" i="4"/>
  <c r="N14" i="4"/>
  <c r="N50" i="6"/>
  <c r="N35" i="6"/>
  <c r="N74" i="4"/>
  <c r="N66" i="4"/>
  <c r="N58" i="4"/>
  <c r="N50" i="4"/>
  <c r="N42" i="4"/>
  <c r="N34" i="4"/>
  <c r="N26" i="4"/>
  <c r="N18" i="4"/>
  <c r="N64" i="6"/>
  <c r="N45" i="6"/>
  <c r="N31" i="6"/>
  <c r="N17" i="6"/>
  <c r="N89" i="14"/>
  <c r="N85" i="14"/>
  <c r="N81" i="14"/>
  <c r="N77" i="14"/>
  <c r="N73" i="14"/>
  <c r="N69" i="14"/>
  <c r="N65" i="14"/>
  <c r="N61" i="14"/>
  <c r="N57" i="14"/>
  <c r="N53" i="14"/>
  <c r="N49" i="14"/>
  <c r="N45" i="14"/>
  <c r="N41" i="14"/>
  <c r="N37" i="14"/>
  <c r="N33" i="14"/>
  <c r="N29" i="14"/>
  <c r="N25" i="14"/>
  <c r="N21" i="14"/>
  <c r="N17" i="14"/>
  <c r="N13" i="14"/>
</calcChain>
</file>

<file path=xl/sharedStrings.xml><?xml version="1.0" encoding="utf-8"?>
<sst xmlns="http://schemas.openxmlformats.org/spreadsheetml/2006/main" count="13977" uniqueCount="2480">
  <si>
    <t xml:space="preserve">ENRICO            </t>
  </si>
  <si>
    <t xml:space="preserve">LOSIO                     </t>
  </si>
  <si>
    <t xml:space="preserve">BELLERI                   </t>
  </si>
  <si>
    <t xml:space="preserve">LUCA              </t>
  </si>
  <si>
    <t>MN</t>
  </si>
  <si>
    <t xml:space="preserve">ALBERTO           </t>
  </si>
  <si>
    <t xml:space="preserve">BERTOLOTTI                </t>
  </si>
  <si>
    <t xml:space="preserve">CAMPO                     </t>
  </si>
  <si>
    <t xml:space="preserve">ROMEO                     </t>
  </si>
  <si>
    <t>MARIA RITA CONCETT</t>
  </si>
  <si>
    <t>09/05/1978</t>
  </si>
  <si>
    <t>PLLSVT50P20G371A</t>
  </si>
  <si>
    <t xml:space="preserve">PELLEGRINO                </t>
  </si>
  <si>
    <t>SALVATORE VINCENZO</t>
  </si>
  <si>
    <t>20/09/1950</t>
  </si>
  <si>
    <t>GRRLNU80H46D940T</t>
  </si>
  <si>
    <t xml:space="preserve">GIRARDI                   </t>
  </si>
  <si>
    <t xml:space="preserve">LUANA             </t>
  </si>
  <si>
    <t>TRSRRT68B28B157Y</t>
  </si>
  <si>
    <t xml:space="preserve">TRASARTI BATTISTONI       </t>
  </si>
  <si>
    <t>28/02/1968</t>
  </si>
  <si>
    <t>SRFTZN77A54A843K</t>
  </si>
  <si>
    <t>14/01/1977</t>
  </si>
  <si>
    <t>BNCRRT72H23B157A</t>
  </si>
  <si>
    <t xml:space="preserve">BIANCHI                   </t>
  </si>
  <si>
    <t>23/06/1972</t>
  </si>
  <si>
    <t>DMSGLM65M13C747J</t>
  </si>
  <si>
    <t xml:space="preserve">DEMASI                    </t>
  </si>
  <si>
    <t xml:space="preserve">GIROLAMO          </t>
  </si>
  <si>
    <t>13/08/1965</t>
  </si>
  <si>
    <t>GLLMRA69P11B157X</t>
  </si>
  <si>
    <t xml:space="preserve">GALLIANI                  </t>
  </si>
  <si>
    <t>MRLGPP71C01I264K</t>
  </si>
  <si>
    <t xml:space="preserve">MAURIELLO                 </t>
  </si>
  <si>
    <t>BRTZMR79P44D284C</t>
  </si>
  <si>
    <t xml:space="preserve">ZAMIRA            </t>
  </si>
  <si>
    <t>04/09/1979</t>
  </si>
  <si>
    <t>MCHLBT73P62B157U</t>
  </si>
  <si>
    <t xml:space="preserve">MUCHETTI                  </t>
  </si>
  <si>
    <t>22/09/1973</t>
  </si>
  <si>
    <t>VNZSFN77H47B157T</t>
  </si>
  <si>
    <t xml:space="preserve">VANZILLOTTA               </t>
  </si>
  <si>
    <t>07/06/1977</t>
  </si>
  <si>
    <t>MNTSRA81B47E897F</t>
  </si>
  <si>
    <t>07/02/1981</t>
  </si>
  <si>
    <t>GLSMLE70B28F899U</t>
  </si>
  <si>
    <t xml:space="preserve">EMILIO            </t>
  </si>
  <si>
    <t>28/02/1970</t>
  </si>
  <si>
    <t>PRLLSU70T47D918H</t>
  </si>
  <si>
    <t xml:space="preserve">PAROLA                    </t>
  </si>
  <si>
    <t>07/12/1970</t>
  </si>
  <si>
    <t>SCGGNR68P25G964Z</t>
  </si>
  <si>
    <t xml:space="preserve">SCOGNAMIGLIO              </t>
  </si>
  <si>
    <t xml:space="preserve">GENNARO           </t>
  </si>
  <si>
    <t>25/09/1968</t>
  </si>
  <si>
    <t>BNGSNO72R64B157P</t>
  </si>
  <si>
    <t xml:space="preserve">BONGIOVANNI               </t>
  </si>
  <si>
    <t>24/10/1972</t>
  </si>
  <si>
    <t>PLMGZN77E03G187P</t>
  </si>
  <si>
    <t xml:space="preserve">PALMA                     </t>
  </si>
  <si>
    <t>03/05/1977</t>
  </si>
  <si>
    <t>SSSRNI77E43B157Y</t>
  </si>
  <si>
    <t xml:space="preserve">SISSA                     </t>
  </si>
  <si>
    <t xml:space="preserve">IRENE             </t>
  </si>
  <si>
    <t>BLLVNC76E56B157D</t>
  </si>
  <si>
    <t>16/05/1976</t>
  </si>
  <si>
    <t>FRMPLA77L43B157Z</t>
  </si>
  <si>
    <t xml:space="preserve">FORMENTI                  </t>
  </si>
  <si>
    <t>03/07/1977</t>
  </si>
  <si>
    <t>BRLLNE71R62D940S</t>
  </si>
  <si>
    <t xml:space="preserve">BIROLI                    </t>
  </si>
  <si>
    <t>22/10/1971</t>
  </si>
  <si>
    <t>MRCPTR70H06A662F</t>
  </si>
  <si>
    <t xml:space="preserve">MARCHESE                  </t>
  </si>
  <si>
    <t>06/06/1970</t>
  </si>
  <si>
    <t>RVRFNC80A66B157Y</t>
  </si>
  <si>
    <t xml:space="preserve">RAVERA                    </t>
  </si>
  <si>
    <t>26/01/1980</t>
  </si>
  <si>
    <t>RGGGNN79R57G751W</t>
  </si>
  <si>
    <t xml:space="preserve">RUGGERI                   </t>
  </si>
  <si>
    <t>17/10/1979</t>
  </si>
  <si>
    <t>BSLSMN77T66A662A</t>
  </si>
  <si>
    <t xml:space="preserve">BASILE                    </t>
  </si>
  <si>
    <t>CNOLSE78S66B157H</t>
  </si>
  <si>
    <t xml:space="preserve">COEN                      </t>
  </si>
  <si>
    <t>26/11/1978</t>
  </si>
  <si>
    <t>PRVLRA69S51B157J</t>
  </si>
  <si>
    <t xml:space="preserve">PROVEZZA                  </t>
  </si>
  <si>
    <t>11/11/1969</t>
  </si>
  <si>
    <t>FCCSLV69C69E884D</t>
  </si>
  <si>
    <t xml:space="preserve">FACCHINETTI               </t>
  </si>
  <si>
    <t>29/03/1969</t>
  </si>
  <si>
    <t>BRTDNC70T68C618T</t>
  </si>
  <si>
    <t xml:space="preserve">BERTOLINI                 </t>
  </si>
  <si>
    <t xml:space="preserve">DOMENICA          </t>
  </si>
  <si>
    <t>28/12/1970</t>
  </si>
  <si>
    <t>MNTNGL74R06B180I</t>
  </si>
  <si>
    <t xml:space="preserve">MONTANILE                 </t>
  </si>
  <si>
    <t>06/10/1974</t>
  </si>
  <si>
    <t>BLNCCT78R53F943J</t>
  </si>
  <si>
    <t xml:space="preserve">BLANDIZZI                 </t>
  </si>
  <si>
    <t>13/10/1978</t>
  </si>
  <si>
    <t>CRGLRA70L51B157B</t>
  </si>
  <si>
    <t xml:space="preserve">CARGNONI                  </t>
  </si>
  <si>
    <t>11/07/1970</t>
  </si>
  <si>
    <t>PNNMSM76S28A662Y</t>
  </si>
  <si>
    <t xml:space="preserve">PENNA                     </t>
  </si>
  <si>
    <t>28/11/1976</t>
  </si>
  <si>
    <t>MLADNC77P25Z103Z</t>
  </si>
  <si>
    <t xml:space="preserve">MAIOLO                    </t>
  </si>
  <si>
    <t xml:space="preserve">DOMENICO PAOLA    </t>
  </si>
  <si>
    <t>25/09/1977</t>
  </si>
  <si>
    <t>PNIFNC75R50G859T</t>
  </si>
  <si>
    <t>10/10/1975</t>
  </si>
  <si>
    <t>CMMMGH77S64A225K</t>
  </si>
  <si>
    <t xml:space="preserve">COMMISSO                  </t>
  </si>
  <si>
    <t>24/11/1977</t>
  </si>
  <si>
    <t>MNGLVI76L21B157X</t>
  </si>
  <si>
    <t xml:space="preserve">MENGHINI                  </t>
  </si>
  <si>
    <t xml:space="preserve">LIVIO             </t>
  </si>
  <si>
    <t>21/07/1976</t>
  </si>
  <si>
    <t>LSORMN73M56E526R</t>
  </si>
  <si>
    <t>16/08/1973</t>
  </si>
  <si>
    <t>CRPGPL71D21F943F</t>
  </si>
  <si>
    <t xml:space="preserve">CARPINO                   </t>
  </si>
  <si>
    <t>21/04/1971</t>
  </si>
  <si>
    <t>ZCCMNC80S52E884P</t>
  </si>
  <si>
    <t>12/11/1980</t>
  </si>
  <si>
    <t>RTTCHR78S67G149M</t>
  </si>
  <si>
    <t xml:space="preserve">RATTI                     </t>
  </si>
  <si>
    <t>27/11/1978</t>
  </si>
  <si>
    <t>MNTMRS76R54F052O</t>
  </si>
  <si>
    <t xml:space="preserve">MONTEMURRO                </t>
  </si>
  <si>
    <t xml:space="preserve">MARIAROSARIA      </t>
  </si>
  <si>
    <t>14/10/1976</t>
  </si>
  <si>
    <t>CPZLSN76S64E526H</t>
  </si>
  <si>
    <t>24/11/1976</t>
  </si>
  <si>
    <t>BNMGRL72D41D999K</t>
  </si>
  <si>
    <t xml:space="preserve">BONOMETTI                 </t>
  </si>
  <si>
    <t>01/04/1972</t>
  </si>
  <si>
    <t>CRTLNE77T57B157Y</t>
  </si>
  <si>
    <t xml:space="preserve">CURTI                     </t>
  </si>
  <si>
    <t>17/12/1977</t>
  </si>
  <si>
    <t>BLLCHR76A68D284V</t>
  </si>
  <si>
    <t xml:space="preserve">BELLI                     </t>
  </si>
  <si>
    <t>SRNLSN76M44L049U</t>
  </si>
  <si>
    <t xml:space="preserve">SURIANO                   </t>
  </si>
  <si>
    <t>04/08/1976</t>
  </si>
  <si>
    <t>RBUNTN78H26A089Y</t>
  </si>
  <si>
    <t xml:space="preserve">RUBE'                     </t>
  </si>
  <si>
    <t>26/06/1978</t>
  </si>
  <si>
    <t>SGTCHR73A49D940N</t>
  </si>
  <si>
    <t xml:space="preserve">SGOTTI                    </t>
  </si>
  <si>
    <t>09/01/1973</t>
  </si>
  <si>
    <t>BRDVIA80H70B157B</t>
  </si>
  <si>
    <t xml:space="preserve">BARDELLINI                </t>
  </si>
  <si>
    <t xml:space="preserve">IVA               </t>
  </si>
  <si>
    <t>30/06/1980</t>
  </si>
  <si>
    <t>Pos. Grad.</t>
  </si>
  <si>
    <t>Codice Fiscale</t>
  </si>
  <si>
    <t>Cognome</t>
  </si>
  <si>
    <t>Nome</t>
  </si>
  <si>
    <t>Data Nascita</t>
  </si>
  <si>
    <t>Prov. Nascita</t>
  </si>
  <si>
    <t>Punt. Totale</t>
  </si>
  <si>
    <t xml:space="preserve">CARLA             </t>
  </si>
  <si>
    <t xml:space="preserve">DANIELA           </t>
  </si>
  <si>
    <t>BS</t>
  </si>
  <si>
    <t>RC</t>
  </si>
  <si>
    <t xml:space="preserve">TIZIANA           </t>
  </si>
  <si>
    <t xml:space="preserve">ZANI                      </t>
  </si>
  <si>
    <t>NA</t>
  </si>
  <si>
    <t>CT</t>
  </si>
  <si>
    <t xml:space="preserve">CARLO             </t>
  </si>
  <si>
    <t>01/03/1971</t>
  </si>
  <si>
    <t>GDGFNC72E02D643S</t>
  </si>
  <si>
    <t xml:space="preserve">GUADAGNO                  </t>
  </si>
  <si>
    <t xml:space="preserve">FRANCESCO         </t>
  </si>
  <si>
    <t>02/05/1972</t>
  </si>
  <si>
    <t>FG</t>
  </si>
  <si>
    <t xml:space="preserve">ELENA             </t>
  </si>
  <si>
    <t xml:space="preserve">ROBERTO           </t>
  </si>
  <si>
    <t>PA</t>
  </si>
  <si>
    <t>MPGNTN49E13D643W</t>
  </si>
  <si>
    <t xml:space="preserve">IMPAGNATIELLO             </t>
  </si>
  <si>
    <t xml:space="preserve">ANTONIO           </t>
  </si>
  <si>
    <t>13/05/1949</t>
  </si>
  <si>
    <t>TA</t>
  </si>
  <si>
    <t xml:space="preserve">CIUFFREDA                 </t>
  </si>
  <si>
    <t xml:space="preserve">SALVATORE         </t>
  </si>
  <si>
    <t xml:space="preserve">SILVIA            </t>
  </si>
  <si>
    <t xml:space="preserve">GIUSEPPE          </t>
  </si>
  <si>
    <t xml:space="preserve">PAOLA             </t>
  </si>
  <si>
    <t xml:space="preserve">LAURA             </t>
  </si>
  <si>
    <t xml:space="preserve">ANTONELLA         </t>
  </si>
  <si>
    <t xml:space="preserve">SIMONA            </t>
  </si>
  <si>
    <t>28/01/1976</t>
  </si>
  <si>
    <t xml:space="preserve">ROBERTA           </t>
  </si>
  <si>
    <t>EE</t>
  </si>
  <si>
    <t>BG</t>
  </si>
  <si>
    <t xml:space="preserve">MONICA            </t>
  </si>
  <si>
    <t xml:space="preserve">FESTA                     </t>
  </si>
  <si>
    <t xml:space="preserve">LUISA             </t>
  </si>
  <si>
    <t>BA</t>
  </si>
  <si>
    <t>MT</t>
  </si>
  <si>
    <t xml:space="preserve">MAURO             </t>
  </si>
  <si>
    <t xml:space="preserve">MASSIMO           </t>
  </si>
  <si>
    <t xml:space="preserve">GRAZIANO          </t>
  </si>
  <si>
    <t xml:space="preserve">GIACOMO           </t>
  </si>
  <si>
    <t>LE</t>
  </si>
  <si>
    <t xml:space="preserve">BORGIA                    </t>
  </si>
  <si>
    <t xml:space="preserve">EMANUELA          </t>
  </si>
  <si>
    <t>CH</t>
  </si>
  <si>
    <t>AG</t>
  </si>
  <si>
    <t>CR</t>
  </si>
  <si>
    <t xml:space="preserve">ANNA              </t>
  </si>
  <si>
    <t xml:space="preserve">ANGELO            </t>
  </si>
  <si>
    <t xml:space="preserve">CHIARA            </t>
  </si>
  <si>
    <t xml:space="preserve">LAMA                      </t>
  </si>
  <si>
    <t>02/03/1981</t>
  </si>
  <si>
    <t>SNNNNL72R46L093H</t>
  </si>
  <si>
    <t xml:space="preserve">SANNA                     </t>
  </si>
  <si>
    <t>06/10/1972</t>
  </si>
  <si>
    <t>SS</t>
  </si>
  <si>
    <t>PCNFBA70E31B157E</t>
  </si>
  <si>
    <t xml:space="preserve">PICINELLI                 </t>
  </si>
  <si>
    <t>31/05/1970</t>
  </si>
  <si>
    <t>TBLFBA75P20B157X</t>
  </si>
  <si>
    <t xml:space="preserve">TEBALDINI                 </t>
  </si>
  <si>
    <t>20/09/1975</t>
  </si>
  <si>
    <t>TGLNRC78L27G888R</t>
  </si>
  <si>
    <t xml:space="preserve">TAGLIATI                  </t>
  </si>
  <si>
    <t>27/07/1978</t>
  </si>
  <si>
    <t>PN</t>
  </si>
  <si>
    <t>DMNDNL69C56E884G</t>
  </si>
  <si>
    <t xml:space="preserve">DAMIANI                   </t>
  </si>
  <si>
    <t>16/03/1969</t>
  </si>
  <si>
    <t>CMPLRT57B03F258P</t>
  </si>
  <si>
    <t>03/02/1957</t>
  </si>
  <si>
    <t>ZZLRRT78R58A246V</t>
  </si>
  <si>
    <t xml:space="preserve">ZEZIOLA                   </t>
  </si>
  <si>
    <t>18/10/1978</t>
  </si>
  <si>
    <t xml:space="preserve">ALESSANDRA        </t>
  </si>
  <si>
    <t>11/09/1969</t>
  </si>
  <si>
    <t xml:space="preserve">ROMINA            </t>
  </si>
  <si>
    <t xml:space="preserve">CAPUZZI                   </t>
  </si>
  <si>
    <t xml:space="preserve">ENRICA            </t>
  </si>
  <si>
    <t xml:space="preserve">ELISABETTA        </t>
  </si>
  <si>
    <t xml:space="preserve">SERAFINO                  </t>
  </si>
  <si>
    <t>BR</t>
  </si>
  <si>
    <t xml:space="preserve">LUIGI             </t>
  </si>
  <si>
    <t xml:space="preserve">FRANCESCA         </t>
  </si>
  <si>
    <t xml:space="preserve">PINI                      </t>
  </si>
  <si>
    <t xml:space="preserve">GIAMPAOLO         </t>
  </si>
  <si>
    <t xml:space="preserve">PIETRO            </t>
  </si>
  <si>
    <t xml:space="preserve">CRISTINA          </t>
  </si>
  <si>
    <t xml:space="preserve">ELISA             </t>
  </si>
  <si>
    <t xml:space="preserve">VERONICA          </t>
  </si>
  <si>
    <t xml:space="preserve">ELEONORA          </t>
  </si>
  <si>
    <t xml:space="preserve">STEFANIA          </t>
  </si>
  <si>
    <t xml:space="preserve">MARGHERITA        </t>
  </si>
  <si>
    <t xml:space="preserve">FABIO             </t>
  </si>
  <si>
    <t xml:space="preserve">ZITO                      </t>
  </si>
  <si>
    <t xml:space="preserve">CAVALLARI                 </t>
  </si>
  <si>
    <t>RG</t>
  </si>
  <si>
    <t xml:space="preserve">VALERIA           </t>
  </si>
  <si>
    <t>SR</t>
  </si>
  <si>
    <t xml:space="preserve">SARA              </t>
  </si>
  <si>
    <t xml:space="preserve">GIOVANNA          </t>
  </si>
  <si>
    <t xml:space="preserve">CLAUDIA           </t>
  </si>
  <si>
    <t xml:space="preserve">MICHELA           </t>
  </si>
  <si>
    <t xml:space="preserve">SIMONE            </t>
  </si>
  <si>
    <t>BRGDLN76E62H793F</t>
  </si>
  <si>
    <t xml:space="preserve">DANILA ANNARITA   </t>
  </si>
  <si>
    <t>AV</t>
  </si>
  <si>
    <t>13/08/1970</t>
  </si>
  <si>
    <t xml:space="preserve">CONCETTA          </t>
  </si>
  <si>
    <t xml:space="preserve">ZACCHI                    </t>
  </si>
  <si>
    <t xml:space="preserve">GABRIELLA         </t>
  </si>
  <si>
    <t xml:space="preserve">SONIA             </t>
  </si>
  <si>
    <t xml:space="preserve">MANTOVANI                 </t>
  </si>
  <si>
    <t xml:space="preserve">BERTOLI                   </t>
  </si>
  <si>
    <t>26/12/1977</t>
  </si>
  <si>
    <t xml:space="preserve">BERTOLETTI                </t>
  </si>
  <si>
    <t xml:space="preserve">BEATRICE          </t>
  </si>
  <si>
    <t>GLSFNC71R52F899Z</t>
  </si>
  <si>
    <t xml:space="preserve">GALESI                    </t>
  </si>
  <si>
    <t xml:space="preserve">FRANCESCA MARIA   </t>
  </si>
  <si>
    <t>12/10/1971</t>
  </si>
  <si>
    <t>CNCGMR67B24I827N</t>
  </si>
  <si>
    <t xml:space="preserve">CONCESA                   </t>
  </si>
  <si>
    <t xml:space="preserve">GIANMARIO         </t>
  </si>
  <si>
    <t>24/02/1967</t>
  </si>
  <si>
    <t xml:space="preserve">MANENTI                   </t>
  </si>
  <si>
    <t>06/06/1980</t>
  </si>
  <si>
    <t>MNFLGU76M25F839M</t>
  </si>
  <si>
    <t xml:space="preserve">MANFELLOTTO               </t>
  </si>
  <si>
    <t>25/08/1976</t>
  </si>
  <si>
    <t>NCHRRT67B54B157M</t>
  </si>
  <si>
    <t xml:space="preserve">ANCHISINI                 </t>
  </si>
  <si>
    <t>14/02/1967</t>
  </si>
  <si>
    <t>VNTSVT78S09C351A</t>
  </si>
  <si>
    <t xml:space="preserve">VENTICINQUE               </t>
  </si>
  <si>
    <t>09/11/1978</t>
  </si>
  <si>
    <t>PNBLCU79C27C351M</t>
  </si>
  <si>
    <t xml:space="preserve">PANEBIANCO                </t>
  </si>
  <si>
    <t>27/03/1979</t>
  </si>
  <si>
    <t>RMOMRT78E49C351N</t>
  </si>
  <si>
    <t>22/05/1976</t>
  </si>
  <si>
    <t>MRLGCM68A02I264P</t>
  </si>
  <si>
    <t>02/01/1968</t>
  </si>
  <si>
    <t>BNCLNE81P53B157H</t>
  </si>
  <si>
    <t>13/09/1981</t>
  </si>
  <si>
    <t>PPNLSE82H51E884S</t>
  </si>
  <si>
    <t>11/07/1982</t>
  </si>
  <si>
    <t>LMALNR81C42E884J</t>
  </si>
  <si>
    <t xml:space="preserve">APPIANI                   </t>
  </si>
  <si>
    <t>11/06/1982</t>
  </si>
  <si>
    <t>NCLNNG75A11E506R</t>
  </si>
  <si>
    <t xml:space="preserve">NICOLARDI                 </t>
  </si>
  <si>
    <t xml:space="preserve">ANTONIO GIOVANNI  </t>
  </si>
  <si>
    <t>11/01/1975</t>
  </si>
  <si>
    <t>ZTIGNN78L54C421A</t>
  </si>
  <si>
    <t>14/07/1978</t>
  </si>
  <si>
    <t>DNCLNE65M68E116N</t>
  </si>
  <si>
    <t xml:space="preserve">DANCELLI                  </t>
  </si>
  <si>
    <t>28/08/1965</t>
  </si>
  <si>
    <t>BRGCST75L61D284S</t>
  </si>
  <si>
    <t xml:space="preserve">BERGAMASCHI               </t>
  </si>
  <si>
    <t>21/07/1975</t>
  </si>
  <si>
    <t>VRZLCU76L55H598X</t>
  </si>
  <si>
    <t xml:space="preserve">VERZELETTI                </t>
  </si>
  <si>
    <t>15/07/1976</t>
  </si>
  <si>
    <t>MNNCLR77H64B157X</t>
  </si>
  <si>
    <t xml:space="preserve">CLARA             </t>
  </si>
  <si>
    <t>24/06/1977</t>
  </si>
  <si>
    <t>BSCLNE79H67C312J</t>
  </si>
  <si>
    <t xml:space="preserve">BESCHI                    </t>
  </si>
  <si>
    <t>27/06/1979</t>
  </si>
  <si>
    <t>PLZLSE82C52D940Z</t>
  </si>
  <si>
    <t xml:space="preserve">PELIZZARI                 </t>
  </si>
  <si>
    <t>12/03/1982</t>
  </si>
  <si>
    <t>PNTFNC75L64B157R</t>
  </si>
  <si>
    <t xml:space="preserve">PONTOGLIO                 </t>
  </si>
  <si>
    <t>24/07/1975</t>
  </si>
  <si>
    <t>PNZLSN70M53B157P</t>
  </si>
  <si>
    <t xml:space="preserve">PONZONI                   </t>
  </si>
  <si>
    <t>ZNAMNL76T61E526B</t>
  </si>
  <si>
    <t>21/12/1976</t>
  </si>
  <si>
    <t>CLLRLN71D62G264M</t>
  </si>
  <si>
    <t xml:space="preserve">COLLA                     </t>
  </si>
  <si>
    <t xml:space="preserve">ERMELINDA         </t>
  </si>
  <si>
    <t>22/04/1971</t>
  </si>
  <si>
    <t>BRSFNC81E48E526M</t>
  </si>
  <si>
    <t xml:space="preserve">BARESI                    </t>
  </si>
  <si>
    <t>08/05/1981</t>
  </si>
  <si>
    <t>CVLGLI83E46A470L</t>
  </si>
  <si>
    <t xml:space="preserve">GIULIA            </t>
  </si>
  <si>
    <t>06/05/1983</t>
  </si>
  <si>
    <t>DLCVNI77M25Z133I</t>
  </si>
  <si>
    <t xml:space="preserve">DE LUCA                   </t>
  </si>
  <si>
    <t xml:space="preserve">IVANO             </t>
  </si>
  <si>
    <t>25/08/1977</t>
  </si>
  <si>
    <t>NCCMCR69H43E435M</t>
  </si>
  <si>
    <t xml:space="preserve">NACCARI                   </t>
  </si>
  <si>
    <t xml:space="preserve">MARIA CARMELA     </t>
  </si>
  <si>
    <t>03/06/1969</t>
  </si>
  <si>
    <t>ZMPDNL78S46B157V</t>
  </si>
  <si>
    <t xml:space="preserve">ZAMPEDRI                  </t>
  </si>
  <si>
    <t>06/11/1978</t>
  </si>
  <si>
    <t>FSTLSU81D65B157B</t>
  </si>
  <si>
    <t>25/04/1981</t>
  </si>
  <si>
    <t>LBRCRL80L15D150C</t>
  </si>
  <si>
    <t xml:space="preserve">ALBERINI                  </t>
  </si>
  <si>
    <t>15/07/1980</t>
  </si>
  <si>
    <t>BTTCHR74A63B157X</t>
  </si>
  <si>
    <t xml:space="preserve">BIATTA                    </t>
  </si>
  <si>
    <t>23/01/1974</t>
  </si>
  <si>
    <t>CHDDLE74C46C618I</t>
  </si>
  <si>
    <t xml:space="preserve">CHIODAROLI                </t>
  </si>
  <si>
    <t xml:space="preserve">DELIA             </t>
  </si>
  <si>
    <t>06/03/1974</t>
  </si>
  <si>
    <t>MTLGFR71E22H598D</t>
  </si>
  <si>
    <t xml:space="preserve">METELLI                   </t>
  </si>
  <si>
    <t xml:space="preserve">GIANFRANCO        </t>
  </si>
  <si>
    <t>22/05/1971</t>
  </si>
  <si>
    <t>SBTLSU74P45H598D</t>
  </si>
  <si>
    <t xml:space="preserve">SABOTTI                   </t>
  </si>
  <si>
    <t>05/09/1974</t>
  </si>
  <si>
    <t>FGLRSL78P41C618C</t>
  </si>
  <si>
    <t xml:space="preserve">FOGLIATA                  </t>
  </si>
  <si>
    <t xml:space="preserve">ROSSELLA          </t>
  </si>
  <si>
    <t>01/09/1978</t>
  </si>
  <si>
    <t>NGHNNA72C49F471Q</t>
  </si>
  <si>
    <t xml:space="preserve">ENGHEBEN                  </t>
  </si>
  <si>
    <t>09/03/1972</t>
  </si>
  <si>
    <t>MTTNNA81E68B157F</t>
  </si>
  <si>
    <t xml:space="preserve">MATTEI                    </t>
  </si>
  <si>
    <t>28/05/1981</t>
  </si>
  <si>
    <t>RMLVVN78E55D940T</t>
  </si>
  <si>
    <t xml:space="preserve">ROMAIOLI                  </t>
  </si>
  <si>
    <t xml:space="preserve">VIVIANA           </t>
  </si>
  <si>
    <t>15/05/1978</t>
  </si>
  <si>
    <t>BRTLCU76P47D940N</t>
  </si>
  <si>
    <t>07/09/1976</t>
  </si>
  <si>
    <t>MLNSST73B16F206D</t>
  </si>
  <si>
    <t xml:space="preserve">MAIOLINO                  </t>
  </si>
  <si>
    <t xml:space="preserve">SEBASTIANO        </t>
  </si>
  <si>
    <t>16/02/1973</t>
  </si>
  <si>
    <t>STZLRT78B16I437O</t>
  </si>
  <si>
    <t xml:space="preserve">STIZZA                    </t>
  </si>
  <si>
    <t>16/02/1978</t>
  </si>
  <si>
    <t>CRVLRA81A55B157J</t>
  </si>
  <si>
    <t xml:space="preserve">CORVETTI                  </t>
  </si>
  <si>
    <t>15/01/1981</t>
  </si>
  <si>
    <t>GVZCRL73S55B157X</t>
  </si>
  <si>
    <t xml:space="preserve">GAVAZZI                   </t>
  </si>
  <si>
    <t>15/11/1973</t>
  </si>
  <si>
    <t>CFFMHL81H52H926Z</t>
  </si>
  <si>
    <t>12/06/1981</t>
  </si>
  <si>
    <t>TMMSLV74M46E506V</t>
  </si>
  <si>
    <t xml:space="preserve">TOMMASI                   </t>
  </si>
  <si>
    <t>06/08/1974</t>
  </si>
  <si>
    <t>MCHMNC72C46D940N</t>
  </si>
  <si>
    <t xml:space="preserve">MICHELI                   </t>
  </si>
  <si>
    <t>06/03/1972</t>
  </si>
  <si>
    <t>MNDLMR75E48B157F</t>
  </si>
  <si>
    <t xml:space="preserve">MANDELLI                  </t>
  </si>
  <si>
    <t xml:space="preserve">LAURA MARTA       </t>
  </si>
  <si>
    <t>08/05/1975</t>
  </si>
  <si>
    <t>BRTCLD71M48E667L</t>
  </si>
  <si>
    <t>08/08/1971</t>
  </si>
  <si>
    <t>CRSBRC76M45B157W</t>
  </si>
  <si>
    <t xml:space="preserve">CRISCUOLO                 </t>
  </si>
  <si>
    <t>05/08/1976</t>
  </si>
  <si>
    <t>TSCGRL69T68B157S</t>
  </si>
  <si>
    <t xml:space="preserve">TOSCANI                   </t>
  </si>
  <si>
    <t>28/12/1969</t>
  </si>
  <si>
    <t>LGHSMN83L20B157Y</t>
  </si>
  <si>
    <t xml:space="preserve">ALGHISI                   </t>
  </si>
  <si>
    <t>20/07/1983</t>
  </si>
  <si>
    <t>CNDVLR83R62D284D</t>
  </si>
  <si>
    <t xml:space="preserve">CANDRINA                  </t>
  </si>
  <si>
    <t>22/10/1983</t>
  </si>
  <si>
    <t>MSSPRZ60E51B157S</t>
  </si>
  <si>
    <t xml:space="preserve">MASSETTI                  </t>
  </si>
  <si>
    <t>PATRIZIA ROSAMARIA</t>
  </si>
  <si>
    <t>11/05/1960</t>
  </si>
  <si>
    <t>SPLNRC78S49B157J</t>
  </si>
  <si>
    <t xml:space="preserve">SPILLER                   </t>
  </si>
  <si>
    <t>NNILRI77E49B157E</t>
  </si>
  <si>
    <t xml:space="preserve">NIN                       </t>
  </si>
  <si>
    <t xml:space="preserve">ILARIA            </t>
  </si>
  <si>
    <t>09/05/1977</t>
  </si>
  <si>
    <t>CRPCRL71A24G264Y</t>
  </si>
  <si>
    <t xml:space="preserve">CARPINETA                 </t>
  </si>
  <si>
    <t>24/01/1971</t>
  </si>
  <si>
    <t>DCRLRA82L51D284N</t>
  </si>
  <si>
    <t xml:space="preserve">DE CARLO                  </t>
  </si>
  <si>
    <t>ME</t>
  </si>
  <si>
    <t>CL</t>
  </si>
  <si>
    <t xml:space="preserve">LUCIA             </t>
  </si>
  <si>
    <t>A038 - Fisica Secondaria II grado</t>
  </si>
  <si>
    <t>Tipo</t>
  </si>
  <si>
    <t>A038</t>
  </si>
  <si>
    <t>Grad</t>
  </si>
  <si>
    <t>Sede1</t>
  </si>
  <si>
    <t>Ore1</t>
  </si>
  <si>
    <t>Sede2</t>
  </si>
  <si>
    <t>tipo2</t>
  </si>
  <si>
    <t>ore2</t>
  </si>
  <si>
    <t>Sede3</t>
  </si>
  <si>
    <t>tipo3</t>
  </si>
  <si>
    <t>Ore3</t>
  </si>
  <si>
    <t>Totore</t>
  </si>
  <si>
    <t xml:space="preserve">GRADUATORIA AD ESAURIMENTO - PERSONALE DOCENTE </t>
  </si>
  <si>
    <t>CONTRATTI A TEMPO DETERMINATO A.S. 2013/2014</t>
  </si>
  <si>
    <t>TIPO</t>
  </si>
  <si>
    <t>n. posti</t>
  </si>
  <si>
    <t>VERBALE N.</t>
  </si>
  <si>
    <t>di</t>
  </si>
  <si>
    <t>N.</t>
  </si>
  <si>
    <t xml:space="preserve">                             DATI ANAGRAFICI</t>
  </si>
  <si>
    <t>punti grad.</t>
  </si>
  <si>
    <t>SEDE SERVIZIO</t>
  </si>
  <si>
    <t xml:space="preserve"> Il Dirigente</t>
  </si>
  <si>
    <t>Sostegno Scuola Secondaria I grado</t>
  </si>
  <si>
    <t>BNOFNC73H68H501D</t>
  </si>
  <si>
    <t xml:space="preserve">BONI                      </t>
  </si>
  <si>
    <t>28/06/1973</t>
  </si>
  <si>
    <t>RM</t>
  </si>
  <si>
    <t>MTLFNC71D19F784Y</t>
  </si>
  <si>
    <t xml:space="preserve">AMATULLI                  </t>
  </si>
  <si>
    <t>19/04/1971</t>
  </si>
  <si>
    <t>BNNFBA68C06D086E</t>
  </si>
  <si>
    <t xml:space="preserve">BENNARDO                  </t>
  </si>
  <si>
    <t>06/03/1968</t>
  </si>
  <si>
    <t>CS</t>
  </si>
  <si>
    <t>CVLGNN79E05F112Y</t>
  </si>
  <si>
    <t xml:space="preserve">CAVALLARO                 </t>
  </si>
  <si>
    <t xml:space="preserve">GIOVANNI          </t>
  </si>
  <si>
    <t>05/05/1979</t>
  </si>
  <si>
    <t>SCTLCN76T01A662Q</t>
  </si>
  <si>
    <t xml:space="preserve">SCATOLINO                 </t>
  </si>
  <si>
    <t xml:space="preserve">LUCIANO           </t>
  </si>
  <si>
    <t>01/12/1976</t>
  </si>
  <si>
    <t>CRDMRC64T26B157U</t>
  </si>
  <si>
    <t xml:space="preserve">CARDINI                   </t>
  </si>
  <si>
    <t xml:space="preserve">MARCO             </t>
  </si>
  <si>
    <t>26/12/1964</t>
  </si>
  <si>
    <t>BRNMRN79H65I119G</t>
  </si>
  <si>
    <t xml:space="preserve">BRUNO                     </t>
  </si>
  <si>
    <t xml:space="preserve">MARINA            </t>
  </si>
  <si>
    <t>25/06/1979</t>
  </si>
  <si>
    <t>BNTSLV75D51E333V</t>
  </si>
  <si>
    <t xml:space="preserve">BONTEMPI                  </t>
  </si>
  <si>
    <t>11/04/1975</t>
  </si>
  <si>
    <t>GTALRT83E11A509J</t>
  </si>
  <si>
    <t xml:space="preserve">GAETA                     </t>
  </si>
  <si>
    <t>11/05/1983</t>
  </si>
  <si>
    <t>LPRNLS73E69B157L</t>
  </si>
  <si>
    <t xml:space="preserve">LA PORTA                  </t>
  </si>
  <si>
    <t xml:space="preserve">ANNALISA          </t>
  </si>
  <si>
    <t>29/05/1973</t>
  </si>
  <si>
    <t>LSAGRG80A06A345Y</t>
  </si>
  <si>
    <t xml:space="preserve">ALOISI                    </t>
  </si>
  <si>
    <t xml:space="preserve">GIORGIO           </t>
  </si>
  <si>
    <t>06/01/1980</t>
  </si>
  <si>
    <t>AQ</t>
  </si>
  <si>
    <t>SPNGPP80P48A662M</t>
  </si>
  <si>
    <t xml:space="preserve">SPINELLI                  </t>
  </si>
  <si>
    <t xml:space="preserve">GIUSEPPINA        </t>
  </si>
  <si>
    <t>08/09/1980</t>
  </si>
  <si>
    <t>MGRFDM77B25C351F</t>
  </si>
  <si>
    <t xml:space="preserve">MAUGERI                   </t>
  </si>
  <si>
    <t xml:space="preserve">FABIO DOMENICO    </t>
  </si>
  <si>
    <t>25/02/1977</t>
  </si>
  <si>
    <t>DCRFMN76M65F784W</t>
  </si>
  <si>
    <t xml:space="preserve">FILOMENA          </t>
  </si>
  <si>
    <t>VCCNMR77S65D960V</t>
  </si>
  <si>
    <t xml:space="preserve">VECCHIO                   </t>
  </si>
  <si>
    <t xml:space="preserve">ANNAMARIA         </t>
  </si>
  <si>
    <t>25/11/1977</t>
  </si>
  <si>
    <t>RMNNNA83S47E333T</t>
  </si>
  <si>
    <t xml:space="preserve">ARMANINI                  </t>
  </si>
  <si>
    <t>07/11/1983</t>
  </si>
  <si>
    <t>STSVRE83B50E884O</t>
  </si>
  <si>
    <t xml:space="preserve">STASSALDI                 </t>
  </si>
  <si>
    <t xml:space="preserve">VERA              </t>
  </si>
  <si>
    <t>10/02/1983</t>
  </si>
  <si>
    <t>DSNMRA81A65H703G</t>
  </si>
  <si>
    <t xml:space="preserve">DE SANTI                  </t>
  </si>
  <si>
    <t xml:space="preserve">MARIA             </t>
  </si>
  <si>
    <t>25/01/1981</t>
  </si>
  <si>
    <t>SA</t>
  </si>
  <si>
    <t>CLLMRA78D48A783X</t>
  </si>
  <si>
    <t xml:space="preserve">COLLINA                   </t>
  </si>
  <si>
    <t>08/04/1978</t>
  </si>
  <si>
    <t>BN</t>
  </si>
  <si>
    <t>DFLBDS74H01H703H</t>
  </si>
  <si>
    <t xml:space="preserve">DI FLORIO                 </t>
  </si>
  <si>
    <t xml:space="preserve">BALDASSARRE       </t>
  </si>
  <si>
    <t>01/06/1974</t>
  </si>
  <si>
    <t>VSSGNN69A19H703B</t>
  </si>
  <si>
    <t xml:space="preserve">AVOSSA                    </t>
  </si>
  <si>
    <t>19/01/1969</t>
  </si>
  <si>
    <t>CMLMNC80P60B157D</t>
  </si>
  <si>
    <t xml:space="preserve">COMELLI                   </t>
  </si>
  <si>
    <t>20/09/1980</t>
  </si>
  <si>
    <t>SPTDRN81L48F830K</t>
  </si>
  <si>
    <t xml:space="preserve">SPOTO                     </t>
  </si>
  <si>
    <t xml:space="preserve">ADRIANA           </t>
  </si>
  <si>
    <t>08/07/1981</t>
  </si>
  <si>
    <t>QTRSMN81L42G348V</t>
  </si>
  <si>
    <t xml:space="preserve">QUATROSI                  </t>
  </si>
  <si>
    <t>02/07/1981</t>
  </si>
  <si>
    <t>CLBRSO74P59C975W</t>
  </si>
  <si>
    <t xml:space="preserve">CALABRIA                  </t>
  </si>
  <si>
    <t xml:space="preserve">ROSA              </t>
  </si>
  <si>
    <t>19/09/1974</t>
  </si>
  <si>
    <t>GLDCML69T47A509B</t>
  </si>
  <si>
    <t xml:space="preserve">GALDO                     </t>
  </si>
  <si>
    <t xml:space="preserve">CARMELA           </t>
  </si>
  <si>
    <t>07/12/1969</t>
  </si>
  <si>
    <t>CFNMCL76L54F027U</t>
  </si>
  <si>
    <t xml:space="preserve">COFANO                    </t>
  </si>
  <si>
    <t xml:space="preserve">IMMACOLATA        </t>
  </si>
  <si>
    <t>14/07/1976</t>
  </si>
  <si>
    <t>RSMLMR73D52A801Q</t>
  </si>
  <si>
    <t xml:space="preserve">RISIMINI                  </t>
  </si>
  <si>
    <t>LUCIA MARIA DOMENI</t>
  </si>
  <si>
    <t>12/04/1973</t>
  </si>
  <si>
    <t>GZZMGB73E42D086A</t>
  </si>
  <si>
    <t xml:space="preserve">GUZZO                     </t>
  </si>
  <si>
    <t xml:space="preserve">MARIA GABRIELLA   </t>
  </si>
  <si>
    <t>02/05/1973</t>
  </si>
  <si>
    <t>MCCCNZ77L60E333Y</t>
  </si>
  <si>
    <t xml:space="preserve">MUCCHETTI                 </t>
  </si>
  <si>
    <t xml:space="preserve">CINZIA            </t>
  </si>
  <si>
    <t>20/07/1977</t>
  </si>
  <si>
    <t>GFFRRT77C59D940F</t>
  </si>
  <si>
    <t xml:space="preserve">GOFFI                     </t>
  </si>
  <si>
    <t>19/03/1977</t>
  </si>
  <si>
    <t>PZZGDI78L57C351H</t>
  </si>
  <si>
    <t xml:space="preserve">PIZZOLO                   </t>
  </si>
  <si>
    <t xml:space="preserve">GIADA             </t>
  </si>
  <si>
    <t>17/07/1978</t>
  </si>
  <si>
    <t>CNNFNC76C17H926A</t>
  </si>
  <si>
    <t xml:space="preserve">CANNAROZZI                </t>
  </si>
  <si>
    <t>17/03/1976</t>
  </si>
  <si>
    <t>SNEMRS81C63A509O</t>
  </si>
  <si>
    <t xml:space="preserve">SENA                      </t>
  </si>
  <si>
    <t xml:space="preserve">MARIA ROSARIA     </t>
  </si>
  <si>
    <t>23/03/1981</t>
  </si>
  <si>
    <t>BBRGNE73D04G230M</t>
  </si>
  <si>
    <t xml:space="preserve">ABBRO                     </t>
  </si>
  <si>
    <t xml:space="preserve">EUGENIO           </t>
  </si>
  <si>
    <t>04/04/1973</t>
  </si>
  <si>
    <t>LTNFNC80T64L639M</t>
  </si>
  <si>
    <t xml:space="preserve">LATINI                    </t>
  </si>
  <si>
    <t>24/12/1980</t>
  </si>
  <si>
    <t>STGVSS81M42Z112T</t>
  </si>
  <si>
    <t>SOTGIU</t>
  </si>
  <si>
    <t>VANESSA</t>
  </si>
  <si>
    <t>TCCGNN81T43F052R</t>
  </si>
  <si>
    <t xml:space="preserve">TUCCI                     </t>
  </si>
  <si>
    <t>03/12/1981</t>
  </si>
  <si>
    <t>RSSMCC80P56D960A</t>
  </si>
  <si>
    <t xml:space="preserve">RUSSOTTO                  </t>
  </si>
  <si>
    <t xml:space="preserve">MONICA CONCETTA   </t>
  </si>
  <si>
    <t>16/09/1980</t>
  </si>
  <si>
    <t>FLCDNL77E56D086N</t>
  </si>
  <si>
    <t xml:space="preserve">FLACCAVENTO               </t>
  </si>
  <si>
    <t xml:space="preserve">DANILA            </t>
  </si>
  <si>
    <t>16/05/1977</t>
  </si>
  <si>
    <t>DRONTN65P53B157D</t>
  </si>
  <si>
    <t xml:space="preserve">DORIA                     </t>
  </si>
  <si>
    <t xml:space="preserve">ANTONIA           </t>
  </si>
  <si>
    <t>13/09/1965</t>
  </si>
  <si>
    <t>BRTNLT81P63D643C</t>
  </si>
  <si>
    <t xml:space="preserve">BRATTOLI                  </t>
  </si>
  <si>
    <t xml:space="preserve">NICOLETTA         </t>
  </si>
  <si>
    <t>23/09/1981</t>
  </si>
  <si>
    <t>ZMBNDA76H49B157N</t>
  </si>
  <si>
    <t xml:space="preserve">ZAMBELLI                  </t>
  </si>
  <si>
    <t xml:space="preserve">NADIA             </t>
  </si>
  <si>
    <t>09/06/1976</t>
  </si>
  <si>
    <t>MRBSRG81A25A638K</t>
  </si>
  <si>
    <t xml:space="preserve">MIRABILE                  </t>
  </si>
  <si>
    <t xml:space="preserve">SERGIO            </t>
  </si>
  <si>
    <t>GRSNCL73S09F839S</t>
  </si>
  <si>
    <t xml:space="preserve">GRASSO                    </t>
  </si>
  <si>
    <t xml:space="preserve">NICOLA            </t>
  </si>
  <si>
    <t>09/11/1973</t>
  </si>
  <si>
    <t>PPPGMR76S59C351H</t>
  </si>
  <si>
    <t xml:space="preserve">PAPPALARDO                </t>
  </si>
  <si>
    <t xml:space="preserve">EGLE MARIA        </t>
  </si>
  <si>
    <t>19/11/1976</t>
  </si>
  <si>
    <t>DBLLSN72L44B157D</t>
  </si>
  <si>
    <t xml:space="preserve">DI BELLO                  </t>
  </si>
  <si>
    <t>04/07/1972</t>
  </si>
  <si>
    <t>GNNGPP72T59I306F</t>
  </si>
  <si>
    <t xml:space="preserve">GIANNINO                  </t>
  </si>
  <si>
    <t xml:space="preserve">GIUSEPPA          </t>
  </si>
  <si>
    <t>19/12/1972</t>
  </si>
  <si>
    <t>CE</t>
  </si>
  <si>
    <t>FRTLMN77E65B963R</t>
  </si>
  <si>
    <t xml:space="preserve">FORTE                     </t>
  </si>
  <si>
    <t xml:space="preserve">LAURA MANUELA     </t>
  </si>
  <si>
    <t>25/05/1977</t>
  </si>
  <si>
    <t>DLSDTL77P49L049R</t>
  </si>
  <si>
    <t xml:space="preserve">D'ALESSANDRO              </t>
  </si>
  <si>
    <t xml:space="preserve">ADELE ITALIA      </t>
  </si>
  <si>
    <t>09/09/1977</t>
  </si>
  <si>
    <t>CLSMRA75E03E333D</t>
  </si>
  <si>
    <t xml:space="preserve">COLOSIO                   </t>
  </si>
  <si>
    <t xml:space="preserve">MARIO             </t>
  </si>
  <si>
    <t>03/05/1975</t>
  </si>
  <si>
    <t>BTTCRN79R45G999I</t>
  </si>
  <si>
    <t xml:space="preserve">BOTTAI                    </t>
  </si>
  <si>
    <t xml:space="preserve">CATERINA          </t>
  </si>
  <si>
    <t>05/10/1979</t>
  </si>
  <si>
    <t>PO</t>
  </si>
  <si>
    <t>PLNSNO73R56D918W</t>
  </si>
  <si>
    <t xml:space="preserve">POLINI                    </t>
  </si>
  <si>
    <t>16/10/1973</t>
  </si>
  <si>
    <t>GLTSVT72D24D540P</t>
  </si>
  <si>
    <t xml:space="preserve">GALIOTO                   </t>
  </si>
  <si>
    <t>24/04/1972</t>
  </si>
  <si>
    <t>LSAFNC68R21A253W</t>
  </si>
  <si>
    <t xml:space="preserve">ALOISIO                   </t>
  </si>
  <si>
    <t>21/10/1968</t>
  </si>
  <si>
    <t>GRCNCH68D67D086M</t>
  </si>
  <si>
    <t xml:space="preserve">GRECO                     </t>
  </si>
  <si>
    <t xml:space="preserve">ANNA CHIARA       </t>
  </si>
  <si>
    <t>27/04/1968</t>
  </si>
  <si>
    <t>PTRLCU75C45C351U</t>
  </si>
  <si>
    <t xml:space="preserve">PETRONIO                  </t>
  </si>
  <si>
    <t>05/03/1975</t>
  </si>
  <si>
    <t>BFFLSN72H55B157B</t>
  </si>
  <si>
    <t xml:space="preserve">BUFFOLI                   </t>
  </si>
  <si>
    <t>15/06/1972</t>
  </si>
  <si>
    <t>TNTLSN77A68H490X</t>
  </si>
  <si>
    <t xml:space="preserve">TENUTA                    </t>
  </si>
  <si>
    <t>28/01/1977</t>
  </si>
  <si>
    <t>MLNLRI80S55B157S</t>
  </si>
  <si>
    <t xml:space="preserve">MILAN                     </t>
  </si>
  <si>
    <t>15/11/1980</t>
  </si>
  <si>
    <t>GSMNTN80C60A048Q</t>
  </si>
  <si>
    <t xml:space="preserve">GESMUNDO                  </t>
  </si>
  <si>
    <t>20/03/1980</t>
  </si>
  <si>
    <t>DLGMLG82E63C129T</t>
  </si>
  <si>
    <t xml:space="preserve">DEL GAUDIO                </t>
  </si>
  <si>
    <t xml:space="preserve">MARIA LUIGIA      </t>
  </si>
  <si>
    <t>23/05/1982</t>
  </si>
  <si>
    <t>RGGVRE73M44E897G</t>
  </si>
  <si>
    <t xml:space="preserve">RUGGERINI                 </t>
  </si>
  <si>
    <t>04/08/1973</t>
  </si>
  <si>
    <t>MRTCNZ73R42B715J</t>
  </si>
  <si>
    <t xml:space="preserve">MORTELLARO                </t>
  </si>
  <si>
    <t>02/10/1973</t>
  </si>
  <si>
    <t>DMTNNA71P58H703M</t>
  </si>
  <si>
    <t xml:space="preserve">D'AMATO                   </t>
  </si>
  <si>
    <t>18/09/1971</t>
  </si>
  <si>
    <t>GFFGNE73B66Z102E</t>
  </si>
  <si>
    <t xml:space="preserve">GIUFFRIDA                 </t>
  </si>
  <si>
    <t xml:space="preserve">EUGENIA           </t>
  </si>
  <si>
    <t>26/02/1973</t>
  </si>
  <si>
    <t>DRZMSM71H66G482L</t>
  </si>
  <si>
    <t xml:space="preserve">D'ORAZIO                  </t>
  </si>
  <si>
    <t xml:space="preserve">MARIA SIMONA      </t>
  </si>
  <si>
    <t>26/06/1971</t>
  </si>
  <si>
    <t>PE</t>
  </si>
  <si>
    <t>FCGNNL73S41E919B</t>
  </si>
  <si>
    <t xml:space="preserve">FAUCEGLIA                 </t>
  </si>
  <si>
    <t>01/11/1973</t>
  </si>
  <si>
    <t>PZ</t>
  </si>
  <si>
    <t>RNLLSN79C51B157Q</t>
  </si>
  <si>
    <t xml:space="preserve">RINALDINI                 </t>
  </si>
  <si>
    <t>11/03/1979</t>
  </si>
  <si>
    <t>TRPGDM75T18H703Q</t>
  </si>
  <si>
    <t xml:space="preserve">TRIPALDI                  </t>
  </si>
  <si>
    <t xml:space="preserve">GIANDOMENICO      </t>
  </si>
  <si>
    <t>18/12/1975</t>
  </si>
  <si>
    <t>CGNCLM75D61H163A</t>
  </si>
  <si>
    <t xml:space="preserve">COGNATA                   </t>
  </si>
  <si>
    <t>21/04/1975</t>
  </si>
  <si>
    <t>RBLMNL74P30A893P</t>
  </si>
  <si>
    <t xml:space="preserve">ROBLES                    </t>
  </si>
  <si>
    <t xml:space="preserve">EMANUEL           </t>
  </si>
  <si>
    <t>30/09/1974</t>
  </si>
  <si>
    <t>BLLRRT73P25D918L</t>
  </si>
  <si>
    <t xml:space="preserve">ROBERTO PIETRO    </t>
  </si>
  <si>
    <t>25/09/1973</t>
  </si>
  <si>
    <t>CHRCRL75C68B157M</t>
  </si>
  <si>
    <t xml:space="preserve">CHIARINI                  </t>
  </si>
  <si>
    <t>28/03/1975</t>
  </si>
  <si>
    <t>CNSDMN74B21B157G</t>
  </si>
  <si>
    <t xml:space="preserve">CONSOLI                   </t>
  </si>
  <si>
    <t xml:space="preserve">DAMIANO           </t>
  </si>
  <si>
    <t>21/02/1974</t>
  </si>
  <si>
    <t>TNLVVN78T54F915M</t>
  </si>
  <si>
    <t xml:space="preserve">TINELLI                   </t>
  </si>
  <si>
    <t>14/12/1978</t>
  </si>
  <si>
    <t>PNNVNT78P50I452B</t>
  </si>
  <si>
    <t xml:space="preserve">PINNA                     </t>
  </si>
  <si>
    <t xml:space="preserve">VALENTINA         </t>
  </si>
  <si>
    <t>10/09/1978</t>
  </si>
  <si>
    <t>BLNMNL79S47I156F</t>
  </si>
  <si>
    <t xml:space="preserve">BALEANI                   </t>
  </si>
  <si>
    <t xml:space="preserve">MANUELA           </t>
  </si>
  <si>
    <t>07/11/1979</t>
  </si>
  <si>
    <t>MC</t>
  </si>
  <si>
    <t>DSUSFN74H68F912Y</t>
  </si>
  <si>
    <t xml:space="preserve">DUSI                      </t>
  </si>
  <si>
    <t>28/06/1974</t>
  </si>
  <si>
    <t>LEOSLL64A58I720U</t>
  </si>
  <si>
    <t xml:space="preserve">LEO                       </t>
  </si>
  <si>
    <t xml:space="preserve">STELLA            </t>
  </si>
  <si>
    <t>18/01/1964</t>
  </si>
  <si>
    <t>MTTVLR76T68H769Y</t>
  </si>
  <si>
    <t xml:space="preserve">MATTEUCCI                 </t>
  </si>
  <si>
    <t>28/12/1976</t>
  </si>
  <si>
    <t>AP</t>
  </si>
  <si>
    <t>SLTGNN63A41F553Z</t>
  </si>
  <si>
    <t xml:space="preserve">SALETTA                   </t>
  </si>
  <si>
    <t xml:space="preserve">GIOVANNA GIUSEPPA </t>
  </si>
  <si>
    <t>01/01/1963</t>
  </si>
  <si>
    <t>Sostegno Scuola Superiore Area AD01</t>
  </si>
  <si>
    <t>NZZMGN64L51D305D</t>
  </si>
  <si>
    <t xml:space="preserve">NUZZO                     </t>
  </si>
  <si>
    <t xml:space="preserve">MARIA AGNESE      </t>
  </si>
  <si>
    <t>11/07/1964</t>
  </si>
  <si>
    <t>DLMCRL69A15Z133B</t>
  </si>
  <si>
    <t xml:space="preserve">DEL MONTE                 </t>
  </si>
  <si>
    <t>15/01/1969</t>
  </si>
  <si>
    <t>CRRGPP76M13H224W</t>
  </si>
  <si>
    <t xml:space="preserve">CARERI                    </t>
  </si>
  <si>
    <t>13/08/1976</t>
  </si>
  <si>
    <t>PTRPPL76P11A783O</t>
  </si>
  <si>
    <t xml:space="preserve">PETRONZI                  </t>
  </si>
  <si>
    <t xml:space="preserve">PIERPAOLO         </t>
  </si>
  <si>
    <t>11/09/1976</t>
  </si>
  <si>
    <t>PLMMGV74H26A089J</t>
  </si>
  <si>
    <t xml:space="preserve">PALMISCIANO               </t>
  </si>
  <si>
    <t>26/06/1974</t>
  </si>
  <si>
    <t>PRCNTN74T22A783J</t>
  </si>
  <si>
    <t xml:space="preserve">PORCARO                   </t>
  </si>
  <si>
    <t>22/12/1974</t>
  </si>
  <si>
    <t>VNUMHL75M31D086T</t>
  </si>
  <si>
    <t xml:space="preserve">VUONO                     </t>
  </si>
  <si>
    <t xml:space="preserve">MICHELE           </t>
  </si>
  <si>
    <t>31/08/1975</t>
  </si>
  <si>
    <t>DLLMDL73C42L628D</t>
  </si>
  <si>
    <t xml:space="preserve">DELLI SANTI               </t>
  </si>
  <si>
    <t xml:space="preserve">MADDALENA         </t>
  </si>
  <si>
    <t>02/03/1973</t>
  </si>
  <si>
    <t>SCRNGL75E41F158V</t>
  </si>
  <si>
    <t xml:space="preserve">SCARFI                    </t>
  </si>
  <si>
    <t xml:space="preserve">ANGELA            </t>
  </si>
  <si>
    <t>01/05/1975</t>
  </si>
  <si>
    <t>PRLMSM74A23I371J</t>
  </si>
  <si>
    <t xml:space="preserve">PRIOLO                    </t>
  </si>
  <si>
    <t>MASSIMILIANO GIUSE</t>
  </si>
  <si>
    <t>PRVPTR74M18D009E</t>
  </si>
  <si>
    <t xml:space="preserve">PROVENZANO                </t>
  </si>
  <si>
    <t>18/08/1974</t>
  </si>
  <si>
    <t>LPTVCN69E58I907T</t>
  </si>
  <si>
    <t xml:space="preserve">LOPOETA                   </t>
  </si>
  <si>
    <t xml:space="preserve">VINCENZA          </t>
  </si>
  <si>
    <t>18/05/1969</t>
  </si>
  <si>
    <t>NCLMSM72D29I356Q</t>
  </si>
  <si>
    <t xml:space="preserve">NICOLETTA PUZZILLA        </t>
  </si>
  <si>
    <t>29/04/1972</t>
  </si>
  <si>
    <t>CLBMCT66B59A897O</t>
  </si>
  <si>
    <t xml:space="preserve">CALABRESE                 </t>
  </si>
  <si>
    <t xml:space="preserve">MARIA CATERINA    </t>
  </si>
  <si>
    <t>19/02/1966</t>
  </si>
  <si>
    <t>DTANNN72T59G263A</t>
  </si>
  <si>
    <t xml:space="preserve">D'AIUTO                   </t>
  </si>
  <si>
    <t xml:space="preserve">ANTONINA AUDENZIA </t>
  </si>
  <si>
    <t>LGNLZM71L53E974V</t>
  </si>
  <si>
    <t xml:space="preserve">ALAGNA                    </t>
  </si>
  <si>
    <t xml:space="preserve">LETIZIA MARIA     </t>
  </si>
  <si>
    <t>13/07/1971</t>
  </si>
  <si>
    <t>TP</t>
  </si>
  <si>
    <t>RZZVCN67A02D862A</t>
  </si>
  <si>
    <t xml:space="preserve">RIZZO                     </t>
  </si>
  <si>
    <t xml:space="preserve">VINCENZO          </t>
  </si>
  <si>
    <t>02/01/1967</t>
  </si>
  <si>
    <t>MZZMHL73P29B537E</t>
  </si>
  <si>
    <t xml:space="preserve">MAZZARA                   </t>
  </si>
  <si>
    <t xml:space="preserve">MICHELANGELO      </t>
  </si>
  <si>
    <t>29/09/1973</t>
  </si>
  <si>
    <t>MSTMNC77B44L083S</t>
  </si>
  <si>
    <t xml:space="preserve">MASTROSTEFANO             </t>
  </si>
  <si>
    <t>04/02/1977</t>
  </si>
  <si>
    <t>MTTLCU75E19L259A</t>
  </si>
  <si>
    <t xml:space="preserve">MATTIOCCO                 </t>
  </si>
  <si>
    <t>19/05/1975</t>
  </si>
  <si>
    <t>GNNVCN71C27H163T</t>
  </si>
  <si>
    <t xml:space="preserve">GIANNONE                  </t>
  </si>
  <si>
    <t>27/03/1971</t>
  </si>
  <si>
    <t>MRNCRN80H59A509S</t>
  </si>
  <si>
    <t xml:space="preserve">MARANO                    </t>
  </si>
  <si>
    <t>19/06/1980</t>
  </si>
  <si>
    <t>SRDFMN74L64D971N</t>
  </si>
  <si>
    <t xml:space="preserve">SARDONE                   </t>
  </si>
  <si>
    <t>FILOMENA ANNA ROSA</t>
  </si>
  <si>
    <t>24/07/1974</t>
  </si>
  <si>
    <t>BNDCLL80T55D284J</t>
  </si>
  <si>
    <t xml:space="preserve">BENEDETTI                 </t>
  </si>
  <si>
    <t xml:space="preserve">CAMILLA           </t>
  </si>
  <si>
    <t>15/12/1980</t>
  </si>
  <si>
    <t>CRLBRC73H59F537I</t>
  </si>
  <si>
    <t xml:space="preserve">CIRILLO                   </t>
  </si>
  <si>
    <t>19/06/1973</t>
  </si>
  <si>
    <t>VV</t>
  </si>
  <si>
    <t>SMMGPP71P22D423L</t>
  </si>
  <si>
    <t xml:space="preserve">SAMMARTANO                </t>
  </si>
  <si>
    <t>22/09/1971</t>
  </si>
  <si>
    <t>TDRDIA80R68D086W</t>
  </si>
  <si>
    <t xml:space="preserve">TODARO                    </t>
  </si>
  <si>
    <t xml:space="preserve">IDA               </t>
  </si>
  <si>
    <t>28/10/1980</t>
  </si>
  <si>
    <t>PLLMNN78E28I119S</t>
  </si>
  <si>
    <t xml:space="preserve">MIMINO ANTONIO    </t>
  </si>
  <si>
    <t>28/05/1978</t>
  </si>
  <si>
    <t>MNTNTN83P63A225N</t>
  </si>
  <si>
    <t xml:space="preserve">MONTARULI                 </t>
  </si>
  <si>
    <t>23/09/1983</t>
  </si>
  <si>
    <t>GTTLNE78S58B157L</t>
  </si>
  <si>
    <t xml:space="preserve">GATTI                     </t>
  </si>
  <si>
    <t xml:space="preserve">ELIANA            </t>
  </si>
  <si>
    <t>18/11/1978</t>
  </si>
  <si>
    <t>CRSLCN75L13G942D</t>
  </si>
  <si>
    <t xml:space="preserve">CRISTIANO                 </t>
  </si>
  <si>
    <t>13/07/1975</t>
  </si>
  <si>
    <t>BRZNTN72A25C002T</t>
  </si>
  <si>
    <t xml:space="preserve">BRUZIO                    </t>
  </si>
  <si>
    <t>25/01/1972</t>
  </si>
  <si>
    <t>CMRRRT74A23C134K</t>
  </si>
  <si>
    <t xml:space="preserve">CIMARRUSTI                </t>
  </si>
  <si>
    <t xml:space="preserve">ROBERTO ANTONIO   </t>
  </si>
  <si>
    <t>CRCLGO72D45G400W</t>
  </si>
  <si>
    <t xml:space="preserve">CROCE                     </t>
  </si>
  <si>
    <t xml:space="preserve">OLGA              </t>
  </si>
  <si>
    <t>05/04/1972</t>
  </si>
  <si>
    <t>SCRNLN65L64A512G</t>
  </si>
  <si>
    <t xml:space="preserve">SCARANO                   </t>
  </si>
  <si>
    <t xml:space="preserve">ANGELINA          </t>
  </si>
  <si>
    <t>24/07/1965</t>
  </si>
  <si>
    <t>FLGTRS69P51C352F</t>
  </si>
  <si>
    <t xml:space="preserve">FULGINITI                 </t>
  </si>
  <si>
    <t xml:space="preserve">TERESA            </t>
  </si>
  <si>
    <t>CZ</t>
  </si>
  <si>
    <t>AD01</t>
  </si>
  <si>
    <t>A245 Lingua straniera Francese Sec. I grado</t>
  </si>
  <si>
    <t>MLNCHR76P63E884I</t>
  </si>
  <si>
    <t xml:space="preserve">MOLINARI                  </t>
  </si>
  <si>
    <t>23/09/1976</t>
  </si>
  <si>
    <t>PGNNMR72R46E884H</t>
  </si>
  <si>
    <t xml:space="preserve">PEGOIANI                  </t>
  </si>
  <si>
    <t>RTTDDS73D12A883G</t>
  </si>
  <si>
    <t xml:space="preserve">DAVIDE            </t>
  </si>
  <si>
    <t>BCLNLS74A71B157P</t>
  </si>
  <si>
    <t xml:space="preserve">BUCELLA                   </t>
  </si>
  <si>
    <t>31/01/1974</t>
  </si>
  <si>
    <t>VLLNNL75B52C342P</t>
  </si>
  <si>
    <t xml:space="preserve">VILLANI                   </t>
  </si>
  <si>
    <t>12/02/1975</t>
  </si>
  <si>
    <t>EN</t>
  </si>
  <si>
    <t>MRNSNO68A58B157W</t>
  </si>
  <si>
    <t xml:space="preserve">MARIANINI                 </t>
  </si>
  <si>
    <t>18/01/1968</t>
  </si>
  <si>
    <t>PZZWTR47R20A060J</t>
  </si>
  <si>
    <t xml:space="preserve">POZZI                     </t>
  </si>
  <si>
    <t xml:space="preserve">WALTER PAOLO      </t>
  </si>
  <si>
    <t>20/10/1947</t>
  </si>
  <si>
    <t>CNCNPL67S65B157W</t>
  </si>
  <si>
    <t xml:space="preserve">CANCELLERINI              </t>
  </si>
  <si>
    <t xml:space="preserve">ANNA PAOLA        </t>
  </si>
  <si>
    <t>25/11/1967</t>
  </si>
  <si>
    <t>VNTTDR73L56B157R</t>
  </si>
  <si>
    <t xml:space="preserve">VENTURINI                 </t>
  </si>
  <si>
    <t xml:space="preserve">TEODORA           </t>
  </si>
  <si>
    <t>16/07/1973</t>
  </si>
  <si>
    <t>MNRGSI58C49D150V</t>
  </si>
  <si>
    <t xml:space="preserve">MAINARDI                  </t>
  </si>
  <si>
    <t xml:space="preserve">GISA              </t>
  </si>
  <si>
    <t>09/03/1958</t>
  </si>
  <si>
    <t>GSTNNL65A56L103U</t>
  </si>
  <si>
    <t xml:space="preserve">GIUSTI                    </t>
  </si>
  <si>
    <t>16/01/1965</t>
  </si>
  <si>
    <t>TE</t>
  </si>
  <si>
    <t>BNSCLG73C57B157D</t>
  </si>
  <si>
    <t xml:space="preserve">BONASSI                   </t>
  </si>
  <si>
    <t xml:space="preserve">CARLA GIUSEPPINA  </t>
  </si>
  <si>
    <t>17/03/1973</t>
  </si>
  <si>
    <t>DBRGNN77H41G273V</t>
  </si>
  <si>
    <t xml:space="preserve">DI BERNARDO               </t>
  </si>
  <si>
    <t>01/06/1977</t>
  </si>
  <si>
    <t>MSSNLS78R43D423S</t>
  </si>
  <si>
    <t xml:space="preserve">MESSINA                   </t>
  </si>
  <si>
    <t xml:space="preserve">ANNA LISA         </t>
  </si>
  <si>
    <t>03/10/1978</t>
  </si>
  <si>
    <t>ZZRLNE80M59F258G</t>
  </si>
  <si>
    <t xml:space="preserve">AZZARO                    </t>
  </si>
  <si>
    <t>19/08/1980</t>
  </si>
  <si>
    <t>PRLGLC74P15D862D</t>
  </si>
  <si>
    <t xml:space="preserve">APRILE                    </t>
  </si>
  <si>
    <t xml:space="preserve">GIANLUCA          </t>
  </si>
  <si>
    <t>15/09/1974</t>
  </si>
  <si>
    <t>BRNLRA77P56G149E</t>
  </si>
  <si>
    <t xml:space="preserve">BRUNATI                   </t>
  </si>
  <si>
    <t>16/09/1977</t>
  </si>
  <si>
    <t>MNNVNT80S60A662T</t>
  </si>
  <si>
    <t xml:space="preserve">MININNO                   </t>
  </si>
  <si>
    <t>20/11/1980</t>
  </si>
  <si>
    <t>BLSSLL66S47Z110H</t>
  </si>
  <si>
    <t xml:space="preserve">BLESIO                    </t>
  </si>
  <si>
    <t xml:space="preserve">ISABELLE          </t>
  </si>
  <si>
    <t>07/11/1966</t>
  </si>
  <si>
    <t>BRTLRA80C45E526V</t>
  </si>
  <si>
    <t xml:space="preserve">BERTOCCHI                 </t>
  </si>
  <si>
    <t>05/03/1980</t>
  </si>
  <si>
    <t>PZZVCN72A70I119S</t>
  </si>
  <si>
    <t xml:space="preserve">PEZZUTO                   </t>
  </si>
  <si>
    <t>30/01/1972</t>
  </si>
  <si>
    <t>FCCLSN73L71F586Y</t>
  </si>
  <si>
    <t xml:space="preserve">FICCHI                    </t>
  </si>
  <si>
    <t xml:space="preserve">LUSIANA           </t>
  </si>
  <si>
    <t>31/07/1973</t>
  </si>
  <si>
    <t>ZRRLRI79P57A509E</t>
  </si>
  <si>
    <t xml:space="preserve">ZARRELLA                  </t>
  </si>
  <si>
    <t>17/09/1979</t>
  </si>
  <si>
    <t>CRMNRC77R16A470Y</t>
  </si>
  <si>
    <t xml:space="preserve">CREMASCHINI               </t>
  </si>
  <si>
    <t>16/10/1977</t>
  </si>
  <si>
    <t>CHRLCU74M68E986M</t>
  </si>
  <si>
    <t xml:space="preserve">CHIARELLI                 </t>
  </si>
  <si>
    <t>28/08/1974</t>
  </si>
  <si>
    <t>QRSNRC75D02B157L</t>
  </si>
  <si>
    <t xml:space="preserve">QUARESMINI                </t>
  </si>
  <si>
    <t>02/04/1975</t>
  </si>
  <si>
    <t>PCCCLD79T41A271X</t>
  </si>
  <si>
    <t xml:space="preserve">PICCIONE                  </t>
  </si>
  <si>
    <t>01/12/1979</t>
  </si>
  <si>
    <t>AN</t>
  </si>
  <si>
    <t>BZZMNL82L53C618J</t>
  </si>
  <si>
    <t xml:space="preserve">BUIZZA                    </t>
  </si>
  <si>
    <t>13/07/1982</t>
  </si>
  <si>
    <t>GFFLRA81D56F335X</t>
  </si>
  <si>
    <t xml:space="preserve">GUFFANTI                  </t>
  </si>
  <si>
    <t>16/04/1981</t>
  </si>
  <si>
    <t>TO</t>
  </si>
  <si>
    <t>GRFGNC64C70B157Y</t>
  </si>
  <si>
    <t xml:space="preserve">GARUFFO                   </t>
  </si>
  <si>
    <t xml:space="preserve">GIANNA CRISTINA   </t>
  </si>
  <si>
    <t>30/03/1964</t>
  </si>
  <si>
    <t>MFFMGC76S69B149X</t>
  </si>
  <si>
    <t xml:space="preserve">MAFFEIS                   </t>
  </si>
  <si>
    <t xml:space="preserve">MARIA GIACOMINA   </t>
  </si>
  <si>
    <t>29/11/1976</t>
  </si>
  <si>
    <t>FCCLSU64T44B157C</t>
  </si>
  <si>
    <t xml:space="preserve">FACCHETTI                 </t>
  </si>
  <si>
    <t>04/12/1964</t>
  </si>
  <si>
    <t>FRTSFN58A45C417A</t>
  </si>
  <si>
    <t xml:space="preserve">FRATTINI                  </t>
  </si>
  <si>
    <t>STEFANIA MARGHERIT</t>
  </si>
  <si>
    <t>05/01/1958</t>
  </si>
  <si>
    <t>DCNDNC66B58D774F</t>
  </si>
  <si>
    <t xml:space="preserve">DI CUNTO                  </t>
  </si>
  <si>
    <t>18/02/1966</t>
  </si>
  <si>
    <t>GRPLSE73S69A944Z</t>
  </si>
  <si>
    <t xml:space="preserve">GRUPPIONI                 </t>
  </si>
  <si>
    <t>29/11/1973</t>
  </si>
  <si>
    <t>BO</t>
  </si>
  <si>
    <t>PNGPRZ65R46B149W</t>
  </si>
  <si>
    <t xml:space="preserve">PANGRAZZI                 </t>
  </si>
  <si>
    <t xml:space="preserve">PATRIZIA          </t>
  </si>
  <si>
    <t>06/10/1965</t>
  </si>
  <si>
    <t>CNZLSN64S50B157H</t>
  </si>
  <si>
    <t xml:space="preserve">CONZADORI                 </t>
  </si>
  <si>
    <t>10/11/1964</t>
  </si>
  <si>
    <t>DRVMCG63H50H484B</t>
  </si>
  <si>
    <t xml:space="preserve">DROVANDI                  </t>
  </si>
  <si>
    <t xml:space="preserve">MONICA GILDA      </t>
  </si>
  <si>
    <t>10/06/1963</t>
  </si>
  <si>
    <t>FCCFNC71B21I854E</t>
  </si>
  <si>
    <t xml:space="preserve">FACCIOLO                  </t>
  </si>
  <si>
    <t xml:space="preserve">FRANCESCO FABIO   </t>
  </si>
  <si>
    <t>21/02/1971</t>
  </si>
  <si>
    <t>BNRRSN79A69B157K</t>
  </si>
  <si>
    <t xml:space="preserve">BONERA                    </t>
  </si>
  <si>
    <t xml:space="preserve">ROSSANA           </t>
  </si>
  <si>
    <t>29/01/1979</t>
  </si>
  <si>
    <t>CSPMDM78L65C349J</t>
  </si>
  <si>
    <t xml:space="preserve">COSPITE                   </t>
  </si>
  <si>
    <t xml:space="preserve">MARIA DOMENICA    </t>
  </si>
  <si>
    <t>25/07/1978</t>
  </si>
  <si>
    <t>RZZMNL79D49L419R</t>
  </si>
  <si>
    <t>09/04/1979</t>
  </si>
  <si>
    <t>DLDPRZ65T47C312N</t>
  </si>
  <si>
    <t xml:space="preserve">DALDOSSO                  </t>
  </si>
  <si>
    <t>07/12/1965</t>
  </si>
  <si>
    <t>MPRLSV69S58G273O</t>
  </si>
  <si>
    <t xml:space="preserve">IMPERIALE                 </t>
  </si>
  <si>
    <t xml:space="preserve">LUCIA SAVIA       </t>
  </si>
  <si>
    <t>18/11/1969</t>
  </si>
  <si>
    <t>BLLMRA64P55C312M</t>
  </si>
  <si>
    <t xml:space="preserve">BELLUZZI                  </t>
  </si>
  <si>
    <t xml:space="preserve">MARA              </t>
  </si>
  <si>
    <t>15/09/1964</t>
  </si>
  <si>
    <t>TGLGNN65P49G149M</t>
  </si>
  <si>
    <t xml:space="preserve">TAGLIETTI                 </t>
  </si>
  <si>
    <t>09/09/1965</t>
  </si>
  <si>
    <t>MRCPML78M44B157H</t>
  </si>
  <si>
    <t xml:space="preserve">MARCIANO'                 </t>
  </si>
  <si>
    <t xml:space="preserve">PAMELA            </t>
  </si>
  <si>
    <t>04/08/1978</t>
  </si>
  <si>
    <t>BTTFNC68P53B157R</t>
  </si>
  <si>
    <t xml:space="preserve">BOTTURA                   </t>
  </si>
  <si>
    <t>13/09/1968</t>
  </si>
  <si>
    <t>LGNMGR70L56D789I</t>
  </si>
  <si>
    <t xml:space="preserve">LEGNANTE                  </t>
  </si>
  <si>
    <t xml:space="preserve">MARIAGRAZIA       </t>
  </si>
  <si>
    <t>16/07/1970</t>
  </si>
  <si>
    <t>RBTMRS64L57B963L</t>
  </si>
  <si>
    <t xml:space="preserve">RIBATTEZZATO              </t>
  </si>
  <si>
    <t>17/07/1964</t>
  </si>
  <si>
    <t>SRTPRZ65E68H652V</t>
  </si>
  <si>
    <t xml:space="preserve">SARTORI                   </t>
  </si>
  <si>
    <t>28/05/1965</t>
  </si>
  <si>
    <t>TRCFLV54H69E526F</t>
  </si>
  <si>
    <t xml:space="preserve">TRECCANI                  </t>
  </si>
  <si>
    <t xml:space="preserve">FLAVIA            </t>
  </si>
  <si>
    <t>29/06/1954</t>
  </si>
  <si>
    <t>MRNNNL66A65H147M</t>
  </si>
  <si>
    <t xml:space="preserve">MARINO                    </t>
  </si>
  <si>
    <t>25/01/1966</t>
  </si>
  <si>
    <t>LLGMHL54D64B157C</t>
  </si>
  <si>
    <t xml:space="preserve">ALLEGRI                   </t>
  </si>
  <si>
    <t xml:space="preserve">MICHAELA          </t>
  </si>
  <si>
    <t>24/04/1954</t>
  </si>
  <si>
    <t>BFFCST66B49H717J</t>
  </si>
  <si>
    <t>09/02/1966</t>
  </si>
  <si>
    <t>CSTSRH72E63D286M</t>
  </si>
  <si>
    <t xml:space="preserve">CASTOLDI                  </t>
  </si>
  <si>
    <t xml:space="preserve">SARAH             </t>
  </si>
  <si>
    <t>23/05/1972</t>
  </si>
  <si>
    <t>MI</t>
  </si>
  <si>
    <t>GRNNNA55C41Z114R</t>
  </si>
  <si>
    <t xml:space="preserve">GRAINGER                  </t>
  </si>
  <si>
    <t xml:space="preserve">ANN               </t>
  </si>
  <si>
    <t>01/03/1955</t>
  </si>
  <si>
    <t>FNTMNC63P68E884E</t>
  </si>
  <si>
    <t xml:space="preserve">FONTANA                   </t>
  </si>
  <si>
    <t>28/09/1963</t>
  </si>
  <si>
    <t>A245</t>
  </si>
  <si>
    <t>classe di concorso</t>
  </si>
  <si>
    <t>note</t>
  </si>
  <si>
    <t>scuola</t>
  </si>
  <si>
    <t>ORE</t>
  </si>
  <si>
    <t>BSRC001018</t>
  </si>
  <si>
    <t>BSRI001011</t>
  </si>
  <si>
    <t>A050</t>
  </si>
  <si>
    <t>A047</t>
  </si>
  <si>
    <t>A346</t>
  </si>
  <si>
    <t>EX TESTA</t>
  </si>
  <si>
    <t>BSRI001022</t>
  </si>
  <si>
    <t>A546</t>
  </si>
  <si>
    <t>BSTD00101G</t>
  </si>
  <si>
    <t>A048</t>
  </si>
  <si>
    <t>A246</t>
  </si>
  <si>
    <t>BSTF00101T</t>
  </si>
  <si>
    <t>BSRC00301X</t>
  </si>
  <si>
    <t>ruolo</t>
  </si>
  <si>
    <t>EX GENTILI AP MANTOVA</t>
  </si>
  <si>
    <t>BSTD003017</t>
  </si>
  <si>
    <t>EX BERTACCHINI</t>
  </si>
  <si>
    <t>A042</t>
  </si>
  <si>
    <t>EX BENATTI</t>
  </si>
  <si>
    <t>EX PONTOGLIO - vedi com 29/08</t>
  </si>
  <si>
    <t>BSPS004017</t>
  </si>
  <si>
    <t>BSRC00401Q</t>
  </si>
  <si>
    <t>BSTD02901B</t>
  </si>
  <si>
    <t>BSRC029014</t>
  </si>
  <si>
    <t>BSRH004011</t>
  </si>
  <si>
    <t>EX ROSSI</t>
  </si>
  <si>
    <t>BSTF004019</t>
  </si>
  <si>
    <t>EX BALIT</t>
  </si>
  <si>
    <t>vedi com 28/08</t>
  </si>
  <si>
    <t>BSPS00601V</t>
  </si>
  <si>
    <t>A049</t>
  </si>
  <si>
    <t>A446</t>
  </si>
  <si>
    <t>BSRI006014</t>
  </si>
  <si>
    <t xml:space="preserve">A346 </t>
  </si>
  <si>
    <t>EX CAFFIERI</t>
  </si>
  <si>
    <t>BSTF006011</t>
  </si>
  <si>
    <t>EX ANTONUCCI</t>
  </si>
  <si>
    <t>BSTD070001</t>
  </si>
  <si>
    <t>BSRA007018</t>
  </si>
  <si>
    <t>EX SARDI</t>
  </si>
  <si>
    <t>BSTD00701E</t>
  </si>
  <si>
    <t>BSPS00801E</t>
  </si>
  <si>
    <t>BSRI00801Q</t>
  </si>
  <si>
    <t>ROSSI 7 - EX MINNITI</t>
  </si>
  <si>
    <t>BSRC028018</t>
  </si>
  <si>
    <t>BSTD00801A</t>
  </si>
  <si>
    <t>BSPS00901A</t>
  </si>
  <si>
    <t>EX CAVALLI OCCUPA BODINI-vedi com 02/09</t>
  </si>
  <si>
    <t>BSRC00901V</t>
  </si>
  <si>
    <t xml:space="preserve">EX UNGARO </t>
  </si>
  <si>
    <t>BSRC00902X</t>
  </si>
  <si>
    <t>EX ZAMBOTTI</t>
  </si>
  <si>
    <t>BSTD009016</t>
  </si>
  <si>
    <t>ex Penocchio utilizzato nella media</t>
  </si>
  <si>
    <t>EX BARBERA</t>
  </si>
  <si>
    <t>BSPS01101A</t>
  </si>
  <si>
    <t>EX FERRARI</t>
  </si>
  <si>
    <t>BSPS01103C</t>
  </si>
  <si>
    <t>EX PICETTI</t>
  </si>
  <si>
    <t>BSTD011016</t>
  </si>
  <si>
    <t>BSTF01101C</t>
  </si>
  <si>
    <t>vedi com 31/08</t>
  </si>
  <si>
    <t>EX VENTURA S . EX SFRAVARA EX FAINI</t>
  </si>
  <si>
    <t>A946 (Cinese)</t>
  </si>
  <si>
    <t>BSRC01201P</t>
  </si>
  <si>
    <t>EX BORDO - vedi com 28/08</t>
  </si>
  <si>
    <t>BSTD012012</t>
  </si>
  <si>
    <t>ex Baldessari</t>
  </si>
  <si>
    <t>BSRI01201B</t>
  </si>
  <si>
    <t>BSTF018017</t>
  </si>
  <si>
    <t>EX PADOVANI</t>
  </si>
  <si>
    <t>BSRI013017</t>
  </si>
  <si>
    <t>EX MANNA - vedi com 28/08</t>
  </si>
  <si>
    <t>BSTD01301T</t>
  </si>
  <si>
    <t>FERRARI 2</t>
  </si>
  <si>
    <t>BSTF013014</t>
  </si>
  <si>
    <t>SABARESI - vedi com 28/08</t>
  </si>
  <si>
    <t>EX LAVECCHIA</t>
  </si>
  <si>
    <t>BSPS01602E</t>
  </si>
  <si>
    <t>BSRC016023</t>
  </si>
  <si>
    <t>BSTD016019</t>
  </si>
  <si>
    <t>BSRI01601P</t>
  </si>
  <si>
    <t>BSTD01602A</t>
  </si>
  <si>
    <t>EX MAIOLINO</t>
  </si>
  <si>
    <t>BSPS05000X</t>
  </si>
  <si>
    <t>BSPS017019</t>
  </si>
  <si>
    <t>BSRI01701E</t>
  </si>
  <si>
    <t>EX MANELLA</t>
  </si>
  <si>
    <t>BSPS018015</t>
  </si>
  <si>
    <t>EX AVRELLA</t>
  </si>
  <si>
    <t>EX CASTELNOVI</t>
  </si>
  <si>
    <t>ZILIANI- MANELLA H 2</t>
  </si>
  <si>
    <t>BSRA02201A</t>
  </si>
  <si>
    <t>EX PARLATO EX ARTIACO</t>
  </si>
  <si>
    <t>EX DE LEO</t>
  </si>
  <si>
    <t>BSRA02202B</t>
  </si>
  <si>
    <t>EX EMILGUERRI</t>
  </si>
  <si>
    <t>BSRA02203C</t>
  </si>
  <si>
    <t>BSRH02201E</t>
  </si>
  <si>
    <t>EX SANTI</t>
  </si>
  <si>
    <t>EX BESOTTI - EX GALAPASSI</t>
  </si>
  <si>
    <t>BSTA023012</t>
  </si>
  <si>
    <t>BSTF02301P</t>
  </si>
  <si>
    <t>ruolo pt 9</t>
  </si>
  <si>
    <t>ex Gregorini AP Imperia</t>
  </si>
  <si>
    <t>A646</t>
  </si>
  <si>
    <t>BSPM027011</t>
  </si>
  <si>
    <t>BSRH02701N</t>
  </si>
  <si>
    <t>EX TABAGLIO</t>
  </si>
  <si>
    <t>BSTD02701Q</t>
  </si>
  <si>
    <t>CASTELNOVI</t>
  </si>
  <si>
    <t>vedi com31/08</t>
  </si>
  <si>
    <t>A031</t>
  </si>
  <si>
    <t>EX GALIGARI vedi com 28/08</t>
  </si>
  <si>
    <t xml:space="preserve">A446 </t>
  </si>
  <si>
    <t>BSTD02801G</t>
  </si>
  <si>
    <t>EX MICHELETTI</t>
  </si>
  <si>
    <t>BSRH031019</t>
  </si>
  <si>
    <t>COE EX CASAGRANDE</t>
  </si>
  <si>
    <t>EX ABENI-LEMBO AP</t>
  </si>
  <si>
    <t>EX ROCCHI</t>
  </si>
  <si>
    <t>CAFFIERI</t>
  </si>
  <si>
    <t>EX ROBBIA - ZOLA 3</t>
  </si>
  <si>
    <t>BSTD03101B</t>
  </si>
  <si>
    <t>BSRI03201L</t>
  </si>
  <si>
    <t>EX ZILIANI</t>
  </si>
  <si>
    <t>BSTF033019</t>
  </si>
  <si>
    <t>Lonato</t>
  </si>
  <si>
    <t>BSRC03401G</t>
  </si>
  <si>
    <t>BSTF03701L</t>
  </si>
  <si>
    <t>EX SENESTRALI</t>
  </si>
  <si>
    <t>TESTA H2</t>
  </si>
  <si>
    <t>EX SABARESE</t>
  </si>
  <si>
    <t>EX GRUGNI</t>
  </si>
  <si>
    <t>BSSL03601G</t>
  </si>
  <si>
    <t xml:space="preserve">EX MINALI - BENATTI </t>
  </si>
  <si>
    <t>BSRI03701Q</t>
  </si>
  <si>
    <t>Brescia</t>
  </si>
  <si>
    <t>EX MANZINI - SARDI</t>
  </si>
  <si>
    <t>MANZINI</t>
  </si>
  <si>
    <t>BSPC01000A</t>
  </si>
  <si>
    <t>BSPC020001</t>
  </si>
  <si>
    <t>BSPM020005</t>
  </si>
  <si>
    <t>PONTOGLIO 3 pt15</t>
  </si>
  <si>
    <t>BSPM04000A</t>
  </si>
  <si>
    <t>BSPS01000D</t>
  </si>
  <si>
    <t>BSPS03000P</t>
  </si>
  <si>
    <t>vedi com 02/09</t>
  </si>
  <si>
    <t>EX MARTINELLI - LAVECCHIA 6 - MINNITI - DE LEO - vedi com 28/08</t>
  </si>
  <si>
    <t>BSPS11000A</t>
  </si>
  <si>
    <t>BSRH02000T</t>
  </si>
  <si>
    <t>BSRH02001V</t>
  </si>
  <si>
    <t>EX ZOLA</t>
  </si>
  <si>
    <t xml:space="preserve">A246 </t>
  </si>
  <si>
    <t>EX TOMASONI</t>
  </si>
  <si>
    <t>BSTA01000V</t>
  </si>
  <si>
    <t>PASTORI</t>
  </si>
  <si>
    <t>EX BRENTANA</t>
  </si>
  <si>
    <t>EX CRESCINI - com 31/08</t>
  </si>
  <si>
    <t>BSTD15000L</t>
  </si>
  <si>
    <t>IL DIRIGENTE</t>
  </si>
  <si>
    <t>Mario Maviglia</t>
  </si>
  <si>
    <t>A245 - Lingua francese</t>
  </si>
  <si>
    <t>A246 Lingua e civiltà Straniera Francese Sec. II grado</t>
  </si>
  <si>
    <t>A246 Lingua civiltà Straniera Francese Sec. II grado</t>
  </si>
  <si>
    <t>ore</t>
  </si>
  <si>
    <t>sede</t>
  </si>
  <si>
    <t>BSRI001011 - TASSARA - BRENO</t>
  </si>
  <si>
    <t>BSRI001022 - TASSARA - PISOGNE</t>
  </si>
  <si>
    <t>BSTD00101G - TASSARA - PISOGNE</t>
  </si>
  <si>
    <t>BSTF00101T - TASSARA - BRENO</t>
  </si>
  <si>
    <t>BSRC00301X - BAZOLI-POLO - DESENZANO</t>
  </si>
  <si>
    <t>BSTD003017 - BAZOLI-POLO - DESENZANO</t>
  </si>
  <si>
    <t>BSTD004013 - PERLASCA - IDRO</t>
  </si>
  <si>
    <t>BSRC00401Q - PERLASCA - IDRO</t>
  </si>
  <si>
    <t>BSRC029014 - GOLGI - BRESCIA</t>
  </si>
  <si>
    <t>BSRH004011 - PERLASCA - IDRO</t>
  </si>
  <si>
    <t>BSTF004019 - PERLASCA - VOBARNO</t>
  </si>
  <si>
    <t>BSPS00601V - BERETTA - GARDONE V.T.</t>
  </si>
  <si>
    <t>BSRI006014 - BERETTA - GARDONE V.T.</t>
  </si>
  <si>
    <t>BSTF006011 - BERETTA - GARDONE V.T.</t>
  </si>
  <si>
    <t>BSPS00701P - MENEGHINI - EDOLO</t>
  </si>
  <si>
    <t>BSRA007018 - MENEGHINI - EDOLO</t>
  </si>
  <si>
    <t>BSTD00701E - MENEGHINI - EDOLO</t>
  </si>
  <si>
    <t>BSPS00801E - ANTONIETTI - ISEO</t>
  </si>
  <si>
    <t>BSRI00801Q - ANTONIETTI - ISEO</t>
  </si>
  <si>
    <t>BSRC028018 - SRAFFA - BRESCIA</t>
  </si>
  <si>
    <t>BSTD00801A - ANTONIETTI - ISEO</t>
  </si>
  <si>
    <t>BSPS00901A - CAPIROLA - GHEDI</t>
  </si>
  <si>
    <t>BSRC00901V - CAPIROLA - GHEDI</t>
  </si>
  <si>
    <t>BSRC00902X - CAPIROLA - LENO</t>
  </si>
  <si>
    <t>BSTD009016 - CAPIROLA - LENO</t>
  </si>
  <si>
    <t>BSTD00951G - CAPIROLA - LENO</t>
  </si>
  <si>
    <t>BSPS01101A - PASCAL - MANERBIO</t>
  </si>
  <si>
    <t>BSPS01103C - PASCAL - VEROLANUOVA</t>
  </si>
  <si>
    <t>BSTD011016 - PASCAL - VEROLANUOVA</t>
  </si>
  <si>
    <t>BSTF01101C - PASCAL - MANERBIO</t>
  </si>
  <si>
    <t>BSPS012016 - DON MILANI - MONTICHIARI</t>
  </si>
  <si>
    <t>BSRC01201P - DON MILANI - MONTICHIARI</t>
  </si>
  <si>
    <t>BSTD012012 - DON MILANI - MONTICHIARI</t>
  </si>
  <si>
    <t>BSRI01201B - DON MILANI - MONTICHIARI</t>
  </si>
  <si>
    <t>BSTF018017 - MARZOLI - Palazzolo s/o</t>
  </si>
  <si>
    <t>BSPS013012 - COSSALI - ORZINUOVI</t>
  </si>
  <si>
    <t>BSRI013017 - COSSALI - ORZINUOVI</t>
  </si>
  <si>
    <t>BSTD01301T - COSSALI - ORZINUOVI</t>
  </si>
  <si>
    <t>BSTF013014 - COSSALI - ORZINUOVI</t>
  </si>
  <si>
    <t>BST016019 - LEVI - SAREZZO</t>
  </si>
  <si>
    <t>BSPS01602E - LEVI - SAREZZO</t>
  </si>
  <si>
    <t>BSRC016023 - LEVI - SAREZZO</t>
  </si>
  <si>
    <t>BSTD016019 - LEVI - SAREZZO</t>
  </si>
  <si>
    <t>BSRI01601P - LEVI - LUMEZZANE</t>
  </si>
  <si>
    <t>BSTD01602A - LEVI - LUMEZZANE</t>
  </si>
  <si>
    <t>BSPS017019 - GIGLI - ROVATO</t>
  </si>
  <si>
    <t>BSRI01701E - GIGLI - ROVATO</t>
  </si>
  <si>
    <t>BSPS018015 - MARZOLI - Palazzolo s/o</t>
  </si>
  <si>
    <t>BSRA02201A - DANDOLO - CORZANO</t>
  </si>
  <si>
    <t>BSRA02202B - DANDOLO - LONATO</t>
  </si>
  <si>
    <t>BSRA02251Q - DANDOLO - CORZANO</t>
  </si>
  <si>
    <t>BSRH02202E - DANDOLO - CORZANO</t>
  </si>
  <si>
    <t>BSTD024018 - LUNARDI - BRESCIA</t>
  </si>
  <si>
    <t>BSTD02201L - DANDOLO - ORZIVECCHI</t>
  </si>
  <si>
    <t>BSTA023012 - BONSIGNORI - REMEDELLO</t>
  </si>
  <si>
    <t>BSTF02301P - BONSIGNORI - REMEDELLO</t>
  </si>
  <si>
    <t>BSPS02401C - LUNARDI - BRESCIA</t>
  </si>
  <si>
    <t xml:space="preserve">BSPM027011 - OLIVELLI-PUT - DARFO B.T. </t>
  </si>
  <si>
    <t xml:space="preserve">BSRH02701N - OLIVELLI-PUT - DARFO B.T. </t>
  </si>
  <si>
    <t xml:space="preserve">BSTD02701Q - OLIVELLI-PUT - DARFO B.T. </t>
  </si>
  <si>
    <t>BSRH031019 - MANTEGNA - BRESCIA</t>
  </si>
  <si>
    <t>BSRH03151P - MANTEGNA - BRESCIA</t>
  </si>
  <si>
    <t>BSTD07051B - EINAUDI - CHIARI</t>
  </si>
  <si>
    <t>BSRI03201L - FORTUNY - BRESCIA</t>
  </si>
  <si>
    <t>BSTF033019 - CEREBOTANI - Lonato</t>
  </si>
  <si>
    <t>BSRC03401G - FALCONE - Palazzolo s/o</t>
  </si>
  <si>
    <t>BSRC034511 - FALCONE - Palazzolo s/o</t>
  </si>
  <si>
    <t>BSTD03401V - FALCONE - Palazzolo s/o</t>
  </si>
  <si>
    <t>BSSL03601G - TARTAGLIA-OL - BRESCIA</t>
  </si>
  <si>
    <t>BSRI03701Q - CASTELLI-MOR - Brescia</t>
  </si>
  <si>
    <t>BSRI037515 - CASTELLI-MOR - Brescia</t>
  </si>
  <si>
    <t>BSTF03701L - CASTELLI-MOR - Brescia</t>
  </si>
  <si>
    <t>BSTF037512 - CASTELLI-MOR - Brescia</t>
  </si>
  <si>
    <t>BSPC01000A - ARNALDO - BRESCIA</t>
  </si>
  <si>
    <t>BSPM020005 - GAMBARA - BRESCIA</t>
  </si>
  <si>
    <t>BSPM04000A - DE ANDRE' - BRESCIA</t>
  </si>
  <si>
    <t>BSPS03000P - GOLGI - BRENO</t>
  </si>
  <si>
    <t>BSPS05000X - FERMI - SALO'</t>
  </si>
  <si>
    <t>BSPS070005 - COPERNICO - BRESCIA</t>
  </si>
  <si>
    <t>BSPS11000A - LEONARDO - BRESCIA</t>
  </si>
  <si>
    <t>BSRH02000T - DE MEDICI - GARDONE R</t>
  </si>
  <si>
    <t>BSRH02001V - DE MEDICI - DESENZANO</t>
  </si>
  <si>
    <t>BSTA01000V - PASTORI - BRESCIA</t>
  </si>
  <si>
    <t>BSTD02000X - BATTISTI - SALO'</t>
  </si>
  <si>
    <t>BSTD020509 - BATTISTI - SALO'</t>
  </si>
  <si>
    <t>BSTD070001 - EINAUDI - CHIARI</t>
  </si>
  <si>
    <t>BSTD15000L - ABBA-BALLINI - BRESCIA</t>
  </si>
  <si>
    <t>BSTD150502 - ABBA-BALLINI - BRESCIA</t>
  </si>
  <si>
    <t>Sostegno Scuola Superiore Area AD02</t>
  </si>
  <si>
    <t>PDLCHR75H58D284E</t>
  </si>
  <si>
    <t xml:space="preserve">PADULA                    </t>
  </si>
  <si>
    <t>18/06/1975</t>
  </si>
  <si>
    <t>HRSTNA58M67Z104Z</t>
  </si>
  <si>
    <t xml:space="preserve">HRISTOVA                  </t>
  </si>
  <si>
    <t xml:space="preserve">TANIA             </t>
  </si>
  <si>
    <t>27/08/1958</t>
  </si>
  <si>
    <t>ZMBLND73T55E884F</t>
  </si>
  <si>
    <t xml:space="preserve">ZAMBOTTI                  </t>
  </si>
  <si>
    <t xml:space="preserve">LINDA             </t>
  </si>
  <si>
    <t>15/12/1973</t>
  </si>
  <si>
    <t>CTLRRT76M09D086F</t>
  </si>
  <si>
    <t xml:space="preserve">CATALANO                  </t>
  </si>
  <si>
    <t>09/08/1976</t>
  </si>
  <si>
    <t>MZZMRZ75R69B157J</t>
  </si>
  <si>
    <t xml:space="preserve">MAZZUCCHELLI              </t>
  </si>
  <si>
    <t xml:space="preserve">MARZIA            </t>
  </si>
  <si>
    <t>29/10/1975</t>
  </si>
  <si>
    <t>PDRLSN70E24B157G</t>
  </si>
  <si>
    <t xml:space="preserve">PEDERSINI                 </t>
  </si>
  <si>
    <t xml:space="preserve">ALESSANDRO        </t>
  </si>
  <si>
    <t>24/05/1970</t>
  </si>
  <si>
    <t>CMNGPP68L26E333W</t>
  </si>
  <si>
    <t xml:space="preserve">CAMANINI                  </t>
  </si>
  <si>
    <t>26/07/1968</t>
  </si>
  <si>
    <t>PLSPRZ77R69D005U</t>
  </si>
  <si>
    <t xml:space="preserve">PILUSO                    </t>
  </si>
  <si>
    <t>29/10/1977</t>
  </si>
  <si>
    <t>PDCNRT76S69H403G</t>
  </si>
  <si>
    <t xml:space="preserve">PEDACE                    </t>
  </si>
  <si>
    <t xml:space="preserve">ANNA RITA         </t>
  </si>
  <si>
    <t>KR</t>
  </si>
  <si>
    <t>MRRMDL77B64C975Z</t>
  </si>
  <si>
    <t xml:space="preserve">MURRO                     </t>
  </si>
  <si>
    <t>24/02/1977</t>
  </si>
  <si>
    <t>ZNNSMN79S53A470Q</t>
  </si>
  <si>
    <t xml:space="preserve">ZANINELLI                 </t>
  </si>
  <si>
    <t>13/11/1979</t>
  </si>
  <si>
    <t>LLELLN77T61D284R</t>
  </si>
  <si>
    <t xml:space="preserve">LEALI                     </t>
  </si>
  <si>
    <t xml:space="preserve">LILIANA           </t>
  </si>
  <si>
    <t>21/12/1977</t>
  </si>
  <si>
    <t>LNELRA77D42G337O</t>
  </si>
  <si>
    <t xml:space="preserve">LEONI                     </t>
  </si>
  <si>
    <t>02/04/1977</t>
  </si>
  <si>
    <t>PR</t>
  </si>
  <si>
    <t>PLZCHR76M56L400Z</t>
  </si>
  <si>
    <t xml:space="preserve">PELIZZOLI                 </t>
  </si>
  <si>
    <t>16/08/1976</t>
  </si>
  <si>
    <t>REXLNE72S53B157I</t>
  </si>
  <si>
    <t xml:space="preserve">RE                        </t>
  </si>
  <si>
    <t>13/11/1972</t>
  </si>
  <si>
    <t>MRTMTT75M17B157T</t>
  </si>
  <si>
    <t xml:space="preserve">MARTINELLI                </t>
  </si>
  <si>
    <t xml:space="preserve">MATTIA            </t>
  </si>
  <si>
    <t>17/08/1975</t>
  </si>
  <si>
    <t>SRNFNC77E46B157V</t>
  </si>
  <si>
    <t xml:space="preserve">SERANA                    </t>
  </si>
  <si>
    <t>06/05/1977</t>
  </si>
  <si>
    <t>MGLFRC74P60C312L</t>
  </si>
  <si>
    <t xml:space="preserve">MIGLIORELLI               </t>
  </si>
  <si>
    <t xml:space="preserve">FEDERICA          </t>
  </si>
  <si>
    <t>20/09/1974</t>
  </si>
  <si>
    <t>GRDNNA70R63G813N</t>
  </si>
  <si>
    <t xml:space="preserve">GIORDANO                  </t>
  </si>
  <si>
    <t>23/10/1970</t>
  </si>
  <si>
    <t>BGHVLR78R44B157E</t>
  </si>
  <si>
    <t xml:space="preserve">BIGHE'                    </t>
  </si>
  <si>
    <t>04/10/1978</t>
  </si>
  <si>
    <t>GRMSLV79A64B157C</t>
  </si>
  <si>
    <t xml:space="preserve">GRUMI                     </t>
  </si>
  <si>
    <t>24/01/1979</t>
  </si>
  <si>
    <t>DFNLSN81C41B157Q</t>
  </si>
  <si>
    <t xml:space="preserve">DEFENDINI                 </t>
  </si>
  <si>
    <t>01/03/1981</t>
  </si>
  <si>
    <t>TGLLSE78L49B157Y</t>
  </si>
  <si>
    <t xml:space="preserve">TAGLIANI                  </t>
  </si>
  <si>
    <t>09/07/1978</t>
  </si>
  <si>
    <t>CNCCRN75D63C352D</t>
  </si>
  <si>
    <t xml:space="preserve">CONCA                     </t>
  </si>
  <si>
    <t>23/04/1975</t>
  </si>
  <si>
    <t>NDRLNT79M49E884I</t>
  </si>
  <si>
    <t xml:space="preserve">ANDRINI                   </t>
  </si>
  <si>
    <t xml:space="preserve">ELENA NATALINA    </t>
  </si>
  <si>
    <t>09/08/1979</t>
  </si>
  <si>
    <t>ZNNCST77D60C312M</t>
  </si>
  <si>
    <t xml:space="preserve">ZANONI                    </t>
  </si>
  <si>
    <t>20/04/1977</t>
  </si>
  <si>
    <t>RVTVLR80S53G371S</t>
  </si>
  <si>
    <t xml:space="preserve">RAVITA                    </t>
  </si>
  <si>
    <t>13/11/1980</t>
  </si>
  <si>
    <t>TNTNGL78M65D086N</t>
  </si>
  <si>
    <t>25/08/1978</t>
  </si>
  <si>
    <t>SPDMFL77D55D086Q</t>
  </si>
  <si>
    <t xml:space="preserve">SPADAFORA                 </t>
  </si>
  <si>
    <t xml:space="preserve">MARIAFILOMENA     </t>
  </si>
  <si>
    <t>15/04/1977</t>
  </si>
  <si>
    <t>LGMFNC81B66L452W</t>
  </si>
  <si>
    <t xml:space="preserve">LA GAMBA                  </t>
  </si>
  <si>
    <t>26/02/1981</t>
  </si>
  <si>
    <t>BLDLSE81R49B157R</t>
  </si>
  <si>
    <t xml:space="preserve">BOLDRINI                  </t>
  </si>
  <si>
    <t>09/10/1981</t>
  </si>
  <si>
    <t>TRILRI73D61F205D</t>
  </si>
  <si>
    <t xml:space="preserve">ITRI                      </t>
  </si>
  <si>
    <t>21/04/1973</t>
  </si>
  <si>
    <t>LFRNGL73M70F280R</t>
  </si>
  <si>
    <t xml:space="preserve">LOFRANCO                  </t>
  </si>
  <si>
    <t>30/08/1973</t>
  </si>
  <si>
    <t>BTTGRL81T45G129I</t>
  </si>
  <si>
    <t xml:space="preserve">BOTTONE                   </t>
  </si>
  <si>
    <t>05/12/1981</t>
  </si>
  <si>
    <t>RSATMS80C16L063R</t>
  </si>
  <si>
    <t xml:space="preserve">RASO                      </t>
  </si>
  <si>
    <t xml:space="preserve">TOMMASO           </t>
  </si>
  <si>
    <t>16/03/1980</t>
  </si>
  <si>
    <t>PSCMGH81L54C129T</t>
  </si>
  <si>
    <t xml:space="preserve">PISCHEDDA                 </t>
  </si>
  <si>
    <t>14/07/1981</t>
  </si>
  <si>
    <t>CLRMNL81R58C618A</t>
  </si>
  <si>
    <t xml:space="preserve">CLERICI                   </t>
  </si>
  <si>
    <t>18/10/1981</t>
  </si>
  <si>
    <t>RGGNNL80C65I725A</t>
  </si>
  <si>
    <t xml:space="preserve">RUGGIA                    </t>
  </si>
  <si>
    <t>25/03/1980</t>
  </si>
  <si>
    <t>MRNNLS80R51L109Y</t>
  </si>
  <si>
    <t xml:space="preserve">MARINELLI                 </t>
  </si>
  <si>
    <t>11/10/1980</t>
  </si>
  <si>
    <t>BLRMRT79S58I608G</t>
  </si>
  <si>
    <t xml:space="preserve">BELARDINELLI              </t>
  </si>
  <si>
    <t xml:space="preserve">MARTA             </t>
  </si>
  <si>
    <t>18/11/1979</t>
  </si>
  <si>
    <t>SBTMSF73A64H096U</t>
  </si>
  <si>
    <t xml:space="preserve">SABATO                    </t>
  </si>
  <si>
    <t xml:space="preserve">MARIA SOFIA       </t>
  </si>
  <si>
    <t>24/01/1973</t>
  </si>
  <si>
    <t>GRGFNC80T51B563J</t>
  </si>
  <si>
    <t xml:space="preserve">GIURGEVICH                </t>
  </si>
  <si>
    <t>11/12/1980</t>
  </si>
  <si>
    <t>PD</t>
  </si>
  <si>
    <t>CRRNMR82D41D862N</t>
  </si>
  <si>
    <t xml:space="preserve">CARRACCHIA                </t>
  </si>
  <si>
    <t xml:space="preserve">ANNA MARIA        </t>
  </si>
  <si>
    <t>01/04/1982</t>
  </si>
  <si>
    <t>SDDBTS72B53B354E</t>
  </si>
  <si>
    <t xml:space="preserve">SODDU                     </t>
  </si>
  <si>
    <t xml:space="preserve">BATTISTINA        </t>
  </si>
  <si>
    <t>13/02/1972</t>
  </si>
  <si>
    <t>CA</t>
  </si>
  <si>
    <t>CLNMHL59T09E372A</t>
  </si>
  <si>
    <t xml:space="preserve">CELENZA                   </t>
  </si>
  <si>
    <t>09/12/1959</t>
  </si>
  <si>
    <t>Sostegno Scuola Superiore Area AD03</t>
  </si>
  <si>
    <t>LPPPLA66M43B157K</t>
  </si>
  <si>
    <t xml:space="preserve">LIPPA                     </t>
  </si>
  <si>
    <t>03/08/1966</t>
  </si>
  <si>
    <t>RMNMCN66S48Z120Y</t>
  </si>
  <si>
    <t xml:space="preserve">ROMANO'                   </t>
  </si>
  <si>
    <t xml:space="preserve">MARIA CONCETTA    </t>
  </si>
  <si>
    <t>08/11/1966</t>
  </si>
  <si>
    <t>GLLLBT68B41B157G</t>
  </si>
  <si>
    <t xml:space="preserve">GALLI                     </t>
  </si>
  <si>
    <t>01/02/1968</t>
  </si>
  <si>
    <t>TSURRT67L69B157M</t>
  </si>
  <si>
    <t xml:space="preserve">TUSI                      </t>
  </si>
  <si>
    <t>29/07/1967</t>
  </si>
  <si>
    <t>BNNNMR66E48D142Q</t>
  </si>
  <si>
    <t xml:space="preserve">BONANDRINI                </t>
  </si>
  <si>
    <t>08/05/1966</t>
  </si>
  <si>
    <t>CLTFLV67R02I339E</t>
  </si>
  <si>
    <t xml:space="preserve">COLETTA                   </t>
  </si>
  <si>
    <t xml:space="preserve">FULVIO            </t>
  </si>
  <si>
    <t>02/10/1967</t>
  </si>
  <si>
    <t>LT</t>
  </si>
  <si>
    <r>
      <t>168 (</t>
    </r>
    <r>
      <rPr>
        <sz val="8"/>
        <rFont val="Arial"/>
        <family val="2"/>
      </rPr>
      <t>+12 con riserva v. decreto)</t>
    </r>
  </si>
  <si>
    <t>CVGPLA65S53E738R</t>
  </si>
  <si>
    <t xml:space="preserve">CAVAGNA                   </t>
  </si>
  <si>
    <t>13/11/1965</t>
  </si>
  <si>
    <t>RMNNCL60R27F625Q</t>
  </si>
  <si>
    <t xml:space="preserve">ORMANDO                   </t>
  </si>
  <si>
    <t>27/10/1960</t>
  </si>
  <si>
    <t>CLBNGL62D25F779O</t>
  </si>
  <si>
    <t xml:space="preserve">CALABRO'                  </t>
  </si>
  <si>
    <t>25/04/1962</t>
  </si>
  <si>
    <t>CPPNNA79S43A512U</t>
  </si>
  <si>
    <t xml:space="preserve">COPPOLA                   </t>
  </si>
  <si>
    <t>03/11/1979</t>
  </si>
  <si>
    <t>BLLCRN66D52A638J</t>
  </si>
  <si>
    <t xml:space="preserve">BELLINVIA                 </t>
  </si>
  <si>
    <t>12/04/1966</t>
  </si>
  <si>
    <t>TRTMNC66L42L781T</t>
  </si>
  <si>
    <t xml:space="preserve">TORTELLA                  </t>
  </si>
  <si>
    <t>02/07/1966</t>
  </si>
  <si>
    <t>VR</t>
  </si>
  <si>
    <t>LCTLCR74H22G149Z</t>
  </si>
  <si>
    <t xml:space="preserve">LOCATELLI                 </t>
  </si>
  <si>
    <t xml:space="preserve">LUCA CRISTOFORO   </t>
  </si>
  <si>
    <t>22/06/1974</t>
  </si>
  <si>
    <t>LLARFL69M56G482R</t>
  </si>
  <si>
    <t xml:space="preserve">AIELLI                    </t>
  </si>
  <si>
    <t xml:space="preserve">RAFFAELLA         </t>
  </si>
  <si>
    <t>16/08/1969</t>
  </si>
  <si>
    <t>LGRNNA69B53B963S</t>
  </si>
  <si>
    <t xml:space="preserve">LIGUORI                   </t>
  </si>
  <si>
    <t>13/02/1969</t>
  </si>
  <si>
    <t>SGNSFN73E69L219U</t>
  </si>
  <si>
    <t xml:space="preserve">SIGNORELLO                </t>
  </si>
  <si>
    <t>DNNSVS78L08G273D</t>
  </si>
  <si>
    <t xml:space="preserve">DANNA                     </t>
  </si>
  <si>
    <t xml:space="preserve">SILVESTRE         </t>
  </si>
  <si>
    <t>08/07/1978</t>
  </si>
  <si>
    <t>CRTSVT70T05G273W</t>
  </si>
  <si>
    <t xml:space="preserve">CORTESE                   </t>
  </si>
  <si>
    <t>05/12/1970</t>
  </si>
  <si>
    <t>NZLMCR76D15D960C</t>
  </si>
  <si>
    <t xml:space="preserve">ANZALDI                   </t>
  </si>
  <si>
    <t xml:space="preserve">MARCO AURELIO     </t>
  </si>
  <si>
    <t>15/04/1976</t>
  </si>
  <si>
    <t>SCLMLN69P42B157C</t>
  </si>
  <si>
    <t xml:space="preserve">SCALVINI                  </t>
  </si>
  <si>
    <t xml:space="preserve">MILENA            </t>
  </si>
  <si>
    <t>02/09/1969</t>
  </si>
  <si>
    <t>RGGRLB73R59C286F</t>
  </si>
  <si>
    <t xml:space="preserve">RIGGIO                    </t>
  </si>
  <si>
    <t xml:space="preserve">ROSALBA           </t>
  </si>
  <si>
    <t>19/10/1973</t>
  </si>
  <si>
    <t>DCHBRN65S24A669D</t>
  </si>
  <si>
    <t xml:space="preserve">DI CHICCO                 </t>
  </si>
  <si>
    <t xml:space="preserve">BRUNO             </t>
  </si>
  <si>
    <t>24/11/1965</t>
  </si>
  <si>
    <t>FLCVMC69M27D086C</t>
  </si>
  <si>
    <t xml:space="preserve">FALCONE                   </t>
  </si>
  <si>
    <t xml:space="preserve">IVAN MICHELE      </t>
  </si>
  <si>
    <t>27/08/1969</t>
  </si>
  <si>
    <t>FSTMRM70L69B157S</t>
  </si>
  <si>
    <t xml:space="preserve">MIRIAM            </t>
  </si>
  <si>
    <t>29/07/1970</t>
  </si>
  <si>
    <t>COXRCE77P10B157S</t>
  </si>
  <si>
    <t xml:space="preserve">CO                        </t>
  </si>
  <si>
    <t xml:space="preserve">ERIC              </t>
  </si>
  <si>
    <t>10/09/1977</t>
  </si>
  <si>
    <t>MNZGCM72S30L845D</t>
  </si>
  <si>
    <t xml:space="preserve">MANZI                     </t>
  </si>
  <si>
    <t>30/11/1972</t>
  </si>
  <si>
    <t>PLOBBR77D69B157U</t>
  </si>
  <si>
    <t xml:space="preserve">POLI                      </t>
  </si>
  <si>
    <t xml:space="preserve">BARBARA           </t>
  </si>
  <si>
    <t>29/04/1977</t>
  </si>
  <si>
    <t>FNIGPP69T01L478X</t>
  </si>
  <si>
    <t xml:space="preserve">FINA                      </t>
  </si>
  <si>
    <t>01/12/1969</t>
  </si>
  <si>
    <t>CPPMLA67B62E054N</t>
  </si>
  <si>
    <t xml:space="preserve">AMALIA            </t>
  </si>
  <si>
    <t>22/02/1967</t>
  </si>
  <si>
    <t>DMRNGL70D26D542C</t>
  </si>
  <si>
    <t xml:space="preserve">DI MARCO                  </t>
  </si>
  <si>
    <t>26/04/1970</t>
  </si>
  <si>
    <t>LPRGNN72E15D423Z</t>
  </si>
  <si>
    <t xml:space="preserve">LO PRESTI                 </t>
  </si>
  <si>
    <t>15/05/1972</t>
  </si>
  <si>
    <t>SPRFNC69S55D086N</t>
  </si>
  <si>
    <t xml:space="preserve">SPERANZA                  </t>
  </si>
  <si>
    <t xml:space="preserve">FRANCA            </t>
  </si>
  <si>
    <t>15/11/1969</t>
  </si>
  <si>
    <t>BTTNGL63P12C351J</t>
  </si>
  <si>
    <t xml:space="preserve">BATTIATO                  </t>
  </si>
  <si>
    <t>12/09/1963</t>
  </si>
  <si>
    <t>BLLPTR69S27I437X</t>
  </si>
  <si>
    <t xml:space="preserve">BELLINI                   </t>
  </si>
  <si>
    <t>27/11/1969</t>
  </si>
  <si>
    <t>CCCTZN69T63I199A</t>
  </si>
  <si>
    <t xml:space="preserve">CICCIA                    </t>
  </si>
  <si>
    <t>23/12/1969</t>
  </si>
  <si>
    <t>ZCCGNN73C17C352B</t>
  </si>
  <si>
    <t xml:space="preserve">ZUCCARO                   </t>
  </si>
  <si>
    <t xml:space="preserve">GIOVANNI GREGORIO </t>
  </si>
  <si>
    <t>PPPLMR71R08C351W</t>
  </si>
  <si>
    <t xml:space="preserve">ALFIO MARIO       </t>
  </si>
  <si>
    <t>08/10/1971</t>
  </si>
  <si>
    <t>GLTSVT74M27G273O</t>
  </si>
  <si>
    <t xml:space="preserve">AGLIATA                   </t>
  </si>
  <si>
    <t>27/08/1974</t>
  </si>
  <si>
    <t>GNTDNL76E60H163F</t>
  </si>
  <si>
    <t xml:space="preserve">GIUNTA                    </t>
  </si>
  <si>
    <t>20/05/1976</t>
  </si>
  <si>
    <t>CSCNCL64A23B519S</t>
  </si>
  <si>
    <t xml:space="preserve">COSCO                     </t>
  </si>
  <si>
    <t>23/01/1964</t>
  </si>
  <si>
    <t>CB</t>
  </si>
  <si>
    <t>CNDLSN74R47F112S</t>
  </si>
  <si>
    <t xml:space="preserve">CANDITO                   </t>
  </si>
  <si>
    <t>07/10/1974</t>
  </si>
  <si>
    <t>BLTNDR79P06A794L</t>
  </si>
  <si>
    <t xml:space="preserve">BELOTTI                   </t>
  </si>
  <si>
    <t xml:space="preserve">ANDREA            </t>
  </si>
  <si>
    <t>06/09/1979</t>
  </si>
  <si>
    <t>VTLCDR79T08C351C</t>
  </si>
  <si>
    <t xml:space="preserve">VITALE                    </t>
  </si>
  <si>
    <t xml:space="preserve">CLAUDIO RAIMONDO  </t>
  </si>
  <si>
    <t>08/12/1979</t>
  </si>
  <si>
    <t>BSLSRN80T42Z114I</t>
  </si>
  <si>
    <t xml:space="preserve">BASELICE                  </t>
  </si>
  <si>
    <t xml:space="preserve">SABRINA           </t>
  </si>
  <si>
    <t>02/12/1980</t>
  </si>
  <si>
    <t>BRNRMN74P47C096B</t>
  </si>
  <si>
    <t>07/09/1974</t>
  </si>
  <si>
    <t>PLNLLN65D62A343O</t>
  </si>
  <si>
    <t xml:space="preserve">PAOLINO                   </t>
  </si>
  <si>
    <t>22/04/1965</t>
  </si>
  <si>
    <t>ZCCRSO56R51E050M</t>
  </si>
  <si>
    <t xml:space="preserve">ZACCONE                   </t>
  </si>
  <si>
    <t>11/10/1956</t>
  </si>
  <si>
    <t>PGNMRA76A68E716F</t>
  </si>
  <si>
    <t xml:space="preserve">PIGNATELLI                </t>
  </si>
  <si>
    <t>BZZSHR67R66A783B</t>
  </si>
  <si>
    <t xml:space="preserve">BIZZARRO                  </t>
  </si>
  <si>
    <t xml:space="preserve">ESTHER            </t>
  </si>
  <si>
    <t>26/10/1967</t>
  </si>
  <si>
    <t>LCTNNN66H57F900X</t>
  </si>
  <si>
    <t xml:space="preserve">LICATA                    </t>
  </si>
  <si>
    <t xml:space="preserve">ANTONINA          </t>
  </si>
  <si>
    <t>17/06/1966</t>
  </si>
  <si>
    <t>PRNMNL72E65D086B</t>
  </si>
  <si>
    <t xml:space="preserve">PRINCIPE                  </t>
  </si>
  <si>
    <t>25/05/1972</t>
  </si>
  <si>
    <t>LNEPRZ60D54G438R</t>
  </si>
  <si>
    <t xml:space="preserve">LEONE                     </t>
  </si>
  <si>
    <t>14/04/1960</t>
  </si>
  <si>
    <t>FLLRGR73M03E716D</t>
  </si>
  <si>
    <t xml:space="preserve">FOLLIERI                  </t>
  </si>
  <si>
    <t xml:space="preserve">RUGGERO           </t>
  </si>
  <si>
    <t>03/08/1973</t>
  </si>
  <si>
    <t>TRCGPP73A15F537D</t>
  </si>
  <si>
    <t xml:space="preserve">TRECOZZI                  </t>
  </si>
  <si>
    <t>15/01/1973</t>
  </si>
  <si>
    <t>GRCGNE72L02D086S</t>
  </si>
  <si>
    <t xml:space="preserve">GUERCIO                   </t>
  </si>
  <si>
    <t>02/07/1972</t>
  </si>
  <si>
    <t>CPZNCH72B60E372N</t>
  </si>
  <si>
    <t xml:space="preserve">ANNACHIARA        </t>
  </si>
  <si>
    <t>20/02/1972</t>
  </si>
  <si>
    <t>MCRGPR72T05C352P</t>
  </si>
  <si>
    <t xml:space="preserve">MACRI'                    </t>
  </si>
  <si>
    <t xml:space="preserve">GIAMPIERO         </t>
  </si>
  <si>
    <t>05/12/1972</t>
  </si>
  <si>
    <t>SDOVNI72E53F104Z</t>
  </si>
  <si>
    <t xml:space="preserve">SODA                      </t>
  </si>
  <si>
    <t xml:space="preserve">IVANA             </t>
  </si>
  <si>
    <t>13/05/1972</t>
  </si>
  <si>
    <t>MNCNTN82R10I874U</t>
  </si>
  <si>
    <t xml:space="preserve">MANCUSO                   </t>
  </si>
  <si>
    <t>10/10/1982</t>
  </si>
  <si>
    <t>CPLLRD62C16D005X</t>
  </si>
  <si>
    <t xml:space="preserve">CAPALBO                   </t>
  </si>
  <si>
    <t xml:space="preserve">LEONARDO          </t>
  </si>
  <si>
    <t>16/03/1962</t>
  </si>
  <si>
    <t>DNTLRA77H58A841L</t>
  </si>
  <si>
    <t xml:space="preserve">DI NATALE                 </t>
  </si>
  <si>
    <t>18/06/1977</t>
  </si>
  <si>
    <t>GLVGLC80D04F052V</t>
  </si>
  <si>
    <t xml:space="preserve">GIULIVA                   </t>
  </si>
  <si>
    <t>04/04/1980</t>
  </si>
  <si>
    <t>LMNRNN74D70Z114B</t>
  </si>
  <si>
    <t xml:space="preserve">LAMONICA                  </t>
  </si>
  <si>
    <t xml:space="preserve">ROSANNA ANTONELLA </t>
  </si>
  <si>
    <t>30/04/1974</t>
  </si>
  <si>
    <t>RMGLTZ65R56F061P</t>
  </si>
  <si>
    <t xml:space="preserve">ROMAGNOSI                 </t>
  </si>
  <si>
    <t xml:space="preserve">LETIZIA           </t>
  </si>
  <si>
    <t>16/10/1965</t>
  </si>
  <si>
    <t>GRSNRC76D55L842Y</t>
  </si>
  <si>
    <t xml:space="preserve">GROSSO                    </t>
  </si>
  <si>
    <t>GRGNNN68B01B666X</t>
  </si>
  <si>
    <t xml:space="preserve">GORGONE                   </t>
  </si>
  <si>
    <t xml:space="preserve">ANTONINO          </t>
  </si>
  <si>
    <t>BLLNNL73B66E955N</t>
  </si>
  <si>
    <t xml:space="preserve">BELLOFATTO                </t>
  </si>
  <si>
    <t>TNNLSN75A43F899P</t>
  </si>
  <si>
    <t xml:space="preserve">TINNIRELLO                </t>
  </si>
  <si>
    <t xml:space="preserve">LAURA SANTINA     </t>
  </si>
  <si>
    <t>03/01/1975</t>
  </si>
  <si>
    <t>MNGNNN74P16G273B</t>
  </si>
  <si>
    <t xml:space="preserve">MANGIAMELI                </t>
  </si>
  <si>
    <t>16/09/1974</t>
  </si>
  <si>
    <t>MRCPLA72R70D303H</t>
  </si>
  <si>
    <t xml:space="preserve">MORICCA                   </t>
  </si>
  <si>
    <t>30/10/1972</t>
  </si>
  <si>
    <t>DLGFTN70S44F839Z</t>
  </si>
  <si>
    <t xml:space="preserve">DEL GAIZO                 </t>
  </si>
  <si>
    <t xml:space="preserve">FORTUNA           </t>
  </si>
  <si>
    <t>04/11/1970</t>
  </si>
  <si>
    <t>Sostegno Scuola Superiore Area AD04</t>
  </si>
  <si>
    <t>cod.scuola</t>
  </si>
  <si>
    <t>Comune</t>
  </si>
  <si>
    <t>Area</t>
  </si>
  <si>
    <t>catt. rim</t>
  </si>
  <si>
    <t>ore.rim.</t>
  </si>
  <si>
    <t>I.P.S.C. Sraffa</t>
  </si>
  <si>
    <t>GIARDINA,MONTELEONE,TONNI,RISUCCI,GRECO,</t>
  </si>
  <si>
    <t>I.P.S.C. Golgi</t>
  </si>
  <si>
    <t>ARTIACO PT H15</t>
  </si>
  <si>
    <t>I.T.C. Golgi</t>
  </si>
  <si>
    <t>I.P.S.A.R. Mantegna</t>
  </si>
  <si>
    <t>COGLITORE,</t>
  </si>
  <si>
    <t>I.P.S.I.A. Fortuny</t>
  </si>
  <si>
    <t>Lic. Artistico Olivieri</t>
  </si>
  <si>
    <t>I.T.I.S. Castelli</t>
  </si>
  <si>
    <t>VEGLIANTE</t>
  </si>
  <si>
    <t>Desenzano del Garda</t>
  </si>
  <si>
    <t>Lic Bagatta</t>
  </si>
  <si>
    <t>LIC. PED.  via Bonini</t>
  </si>
  <si>
    <t>Lic. Scient. Calini</t>
  </si>
  <si>
    <t>I.T.A. Pastori</t>
  </si>
  <si>
    <t>I.T.C. Abba-Ballini</t>
  </si>
  <si>
    <t>Chiari</t>
  </si>
  <si>
    <t>I.T.C.G. Einaudi</t>
  </si>
  <si>
    <t>Corzano</t>
  </si>
  <si>
    <t>I.P.A.A. Dandolo - Corzano</t>
  </si>
  <si>
    <t>I.P.A.A. Dandolo - Lonato</t>
  </si>
  <si>
    <t>Orzivecchi</t>
  </si>
  <si>
    <t>I.P.A.A. Dandolo - Orzivecchi</t>
  </si>
  <si>
    <t>I.P.S.A.R. Dandolo - Corzano</t>
  </si>
  <si>
    <t>BSTD0220IL</t>
  </si>
  <si>
    <t>I.T.C. Turistico</t>
  </si>
  <si>
    <t>Darfo Boario Terme</t>
  </si>
  <si>
    <t>Lic. Scienze Umane</t>
  </si>
  <si>
    <t>I.P.S.A.R. Putelli</t>
  </si>
  <si>
    <t>I.T.C.G. Olivelli</t>
  </si>
  <si>
    <t>Gardone Riviera</t>
  </si>
  <si>
    <t>I.P.S.A.R. De Medici</t>
  </si>
  <si>
    <t>SPERANZA</t>
  </si>
  <si>
    <t>Gardone Val Trompia</t>
  </si>
  <si>
    <t>Lic. Scient. Moretti</t>
  </si>
  <si>
    <t>vedi rettifica -6</t>
  </si>
  <si>
    <t>Idro</t>
  </si>
  <si>
    <t>Perlasca Lic.Sc.</t>
  </si>
  <si>
    <t>PERRONE 9</t>
  </si>
  <si>
    <t>I.P.S.C. O.S.S.Perlasca</t>
  </si>
  <si>
    <t>PERRONE 9 -DE PIERRI</t>
  </si>
  <si>
    <t>Iseo</t>
  </si>
  <si>
    <t>I.P.S.I.A.</t>
  </si>
  <si>
    <t>BELLICINI NOEMI</t>
  </si>
  <si>
    <t>Ghedi</t>
  </si>
  <si>
    <t>Lic. Scient. Ghedi</t>
  </si>
  <si>
    <t>I.P.C. Ghedi</t>
  </si>
  <si>
    <t>BSRI03301C</t>
  </si>
  <si>
    <t>I.P.S.I.A. Cerebotani</t>
  </si>
  <si>
    <t>Manerbio</t>
  </si>
  <si>
    <t>Lic. Scient. Pascal</t>
  </si>
  <si>
    <t>Verolanuova</t>
  </si>
  <si>
    <t>Lic. Scienze Sociali</t>
  </si>
  <si>
    <t>CASALOTTI</t>
  </si>
  <si>
    <t>I.T.C. Mazzolari</t>
  </si>
  <si>
    <t>BONETTI</t>
  </si>
  <si>
    <t>I.T.I.S.</t>
  </si>
  <si>
    <t>BSPS01201B</t>
  </si>
  <si>
    <t>Montichiari</t>
  </si>
  <si>
    <t>Lic. Don Milani</t>
  </si>
  <si>
    <t>SCARPETTA,</t>
  </si>
  <si>
    <t>Orzinuovi</t>
  </si>
  <si>
    <t>I.T.C.G. Cossali</t>
  </si>
  <si>
    <t>I.T. Informatico</t>
  </si>
  <si>
    <t>Palazzolo sull'Oglio</t>
  </si>
  <si>
    <t>Lic. Scient. Galilei</t>
  </si>
  <si>
    <t>I.P.S.S.C.T. Falcone</t>
  </si>
  <si>
    <t>LOFFREDO,</t>
  </si>
  <si>
    <t>BSRC023015</t>
  </si>
  <si>
    <t>Remedello</t>
  </si>
  <si>
    <t>S.socio-san.Bonsignori</t>
  </si>
  <si>
    <t>I.T.A.G. Bonsignori</t>
  </si>
  <si>
    <t>BUZZI</t>
  </si>
  <si>
    <t>I.T.I.S. Bonsignori</t>
  </si>
  <si>
    <t>Sarezzo</t>
  </si>
  <si>
    <t>I.P.S.C.</t>
  </si>
  <si>
    <t>I.T.C. di Sarezzo</t>
  </si>
  <si>
    <t>Breno</t>
  </si>
  <si>
    <t>Lic. Scient. e Ist. Mag. Golgi</t>
  </si>
  <si>
    <t>AD02</t>
  </si>
  <si>
    <t>SARCONE,PALMIERI,BUCCI</t>
  </si>
  <si>
    <t>TOSTO,CASTELLARI</t>
  </si>
  <si>
    <t>GUERRIN,IBOELLIS,SARTORA Pennatini</t>
  </si>
  <si>
    <t>I.T.T. Mantegna</t>
  </si>
  <si>
    <t>CARRARO,PAGUNI,</t>
  </si>
  <si>
    <t>GIANFAGNA - Galioto</t>
  </si>
  <si>
    <t>Lic. Classico Arnaldo</t>
  </si>
  <si>
    <t>BERNARDINI</t>
  </si>
  <si>
    <t>Istituto Mag. Gambara</t>
  </si>
  <si>
    <t>PEDACE,BELLANDI (PT12h Patania inter</t>
  </si>
  <si>
    <t>MICHELETTI</t>
  </si>
  <si>
    <t>Lic. Scient. Leonardo</t>
  </si>
  <si>
    <t>MAFFEZZONI,IZZINOSA,CALABRESE,STAGNARI,ZANOLETTI,FORTUNATO</t>
  </si>
  <si>
    <t>ZACCHI</t>
  </si>
  <si>
    <t>LAFFRANCHI</t>
  </si>
  <si>
    <t>ZANAZZA,</t>
  </si>
  <si>
    <t>GAUDENZI</t>
  </si>
  <si>
    <t>I.P.S.A.R. De Medici (vedi com preside )</t>
  </si>
  <si>
    <t>Desenzano d/Garda</t>
  </si>
  <si>
    <t>MAGLIA, MERICI</t>
  </si>
  <si>
    <t>Gardone Val T.</t>
  </si>
  <si>
    <t>Ist Perlasca Alberg.</t>
  </si>
  <si>
    <t>Lic. Scient.</t>
  </si>
  <si>
    <t>I.T.C. Antonietti</t>
  </si>
  <si>
    <t>Leno</t>
  </si>
  <si>
    <t>I.T.C. Capirola</t>
  </si>
  <si>
    <t>I.T.I.S. Cerebotani</t>
  </si>
  <si>
    <t>ROCCHI SILVIA</t>
  </si>
  <si>
    <t>I.P.C. Don Milani</t>
  </si>
  <si>
    <t>Palazzolo sull'O.</t>
  </si>
  <si>
    <t>RADICI,MARCELLONI,</t>
  </si>
  <si>
    <t>Rovato</t>
  </si>
  <si>
    <t>Lic.Scient. di Rovato</t>
  </si>
  <si>
    <t>I.P.S.I.A. Di Rovato</t>
  </si>
  <si>
    <t>Salo'</t>
  </si>
  <si>
    <t>Lic. Scient. Fermi</t>
  </si>
  <si>
    <t>Lic. Linguistico</t>
  </si>
  <si>
    <t>MAGNANI,DOTTI</t>
  </si>
  <si>
    <t>BORGHESI</t>
  </si>
  <si>
    <t>I.P.C. Ghislandi</t>
  </si>
  <si>
    <t>AD03</t>
  </si>
  <si>
    <t>VALRA (PT 12h) -VESSILLO H 6</t>
  </si>
  <si>
    <t>I.P.S.I.A. Tassara</t>
  </si>
  <si>
    <t>FRANZONI,VACCINONI,SALVETTI O- VESSILLO H.9</t>
  </si>
  <si>
    <t>Pisogne</t>
  </si>
  <si>
    <t>I.T.T.  Tassara</t>
  </si>
  <si>
    <t>MARANTA</t>
  </si>
  <si>
    <t>I.T.I.   Tassara</t>
  </si>
  <si>
    <t>BERTELLI,BELLICINI</t>
  </si>
  <si>
    <t>GALLO,ACQUISTI,LAPENNA,MEI,BONOMI, D'ALESSANDRO,ROMANO,COLONNA,</t>
  </si>
  <si>
    <t>I.T.C. Sraffa</t>
  </si>
  <si>
    <t>DE THIANICH</t>
  </si>
  <si>
    <t>SOLDATO,D'AMATO,ABRAMI</t>
  </si>
  <si>
    <t>ADAMO, Chiappani H 9</t>
  </si>
  <si>
    <r>
      <t>DEL PRETE,BUFFOLI,VISCI,DINI,FONTANA, RONCHI (PT 9)</t>
    </r>
    <r>
      <rPr>
        <sz val="8"/>
        <rFont val="Arial"/>
        <family val="2"/>
      </rPr>
      <t>,</t>
    </r>
  </si>
  <si>
    <t>SICILIANO,BELLERI,AMICO,SANTARCENGELO,NICCOLAI, mauro</t>
  </si>
  <si>
    <t>I.P.S.I.A. Moretto</t>
  </si>
  <si>
    <t>PERI</t>
  </si>
  <si>
    <t>AMBROGIO,VACCARO</t>
  </si>
  <si>
    <t>MENICI,MARTINAZZOLI,</t>
  </si>
  <si>
    <t>I.P.S.C. Marco Polo</t>
  </si>
  <si>
    <t>I.T.C. Bazoli</t>
  </si>
  <si>
    <t>scarano (A017)</t>
  </si>
  <si>
    <t>Edolo</t>
  </si>
  <si>
    <t>Istituto  Meneghini (Ipaa)</t>
  </si>
  <si>
    <t>Galbassini</t>
  </si>
  <si>
    <t>I.T.C.G.</t>
  </si>
  <si>
    <t>MARTONE,STANZIANI/BAROLDI</t>
  </si>
  <si>
    <t>RAFFA,PUGLIESE</t>
  </si>
  <si>
    <t>I.P.S.I.A. Beretta</t>
  </si>
  <si>
    <t>I.T.I. Beretta</t>
  </si>
  <si>
    <t>RIZZARDI</t>
  </si>
  <si>
    <t>Vobarno</t>
  </si>
  <si>
    <t>I.T.I.S. Vobarno</t>
  </si>
  <si>
    <t>TORTELLOTTI,PASQUA,</t>
  </si>
  <si>
    <t>9+9</t>
  </si>
  <si>
    <t>D'OTTAVIO</t>
  </si>
  <si>
    <t>I.P.C. Leno</t>
  </si>
  <si>
    <t>GALUPPINI -  (vedi decr rett 9+9)</t>
  </si>
  <si>
    <t>AMATO</t>
  </si>
  <si>
    <t>SEGATORI</t>
  </si>
  <si>
    <t>I.T.C. Don Milani</t>
  </si>
  <si>
    <t>TONTI</t>
  </si>
  <si>
    <t>I.T.I.S. Marzoli</t>
  </si>
  <si>
    <t>COSTANZO - FURORE PT H9</t>
  </si>
  <si>
    <t>Lumezzane</t>
  </si>
  <si>
    <t>IPSIA Moretti</t>
  </si>
  <si>
    <t>I.T.C. Moretti</t>
  </si>
  <si>
    <t>BSTF0161G</t>
  </si>
  <si>
    <t>I.T.I. Moretti</t>
  </si>
  <si>
    <t>AD04</t>
  </si>
  <si>
    <t>CAVAGNUOLO,</t>
  </si>
  <si>
    <t>VASSALLO</t>
  </si>
  <si>
    <t>SABIA,AZZINARI,MARCHESI,GALAZZO</t>
  </si>
  <si>
    <t>GAMBINI, BREGOLI</t>
  </si>
  <si>
    <t>UNGARI</t>
  </si>
  <si>
    <t>CONTARELLI</t>
  </si>
  <si>
    <t>PANARIELLO,MATUOZZO</t>
  </si>
  <si>
    <t>ARCHETTI</t>
  </si>
  <si>
    <t>MELCHIONDA</t>
  </si>
  <si>
    <t>ARDESI, De Vita</t>
  </si>
  <si>
    <t>DUINA, GHEZZI</t>
  </si>
  <si>
    <t>Brescia, 02/09/2013</t>
  </si>
  <si>
    <t>MARIO MAVIGLIA</t>
  </si>
  <si>
    <t>BSRC028018 - Brescia - I.P.S.C. Sraffa</t>
  </si>
  <si>
    <t>BSRC029014 - Brescia - I.P.S.C. Golgi</t>
  </si>
  <si>
    <t>BSTD02901B - Brescia - I.T.C. Golgi</t>
  </si>
  <si>
    <t>BSRH031019 - Brescia - I.P.S.A.R. Mantegna</t>
  </si>
  <si>
    <t>BSRI03201L - Brescia - I.P.S.I.A. Fortuny</t>
  </si>
  <si>
    <t>BSSL03601G - Brescia - Lic. Artistico Olivieri</t>
  </si>
  <si>
    <t>BSTF03701L - Brescia - I.T.I.S. Castelli</t>
  </si>
  <si>
    <t>BSPC020001 - Desenzano del Garda - Lic Bagatta</t>
  </si>
  <si>
    <t>BSPM04000A - Brescia - LIC. PED.  via Bonini</t>
  </si>
  <si>
    <t>BSPS01000D - Brescia - Lic. Scient. Calini</t>
  </si>
  <si>
    <t>BSTA01000V - Brescia - I.T.A. Pastori</t>
  </si>
  <si>
    <t>BSTD15000L - Brescia - I.T.C. Abba-Ballini</t>
  </si>
  <si>
    <t>BSTD070001 - Chiari - I.T.C.G. Einaudi</t>
  </si>
  <si>
    <t>BSRA02201A - Corzano - I.P.A.A. Dandolo - Corzano</t>
  </si>
  <si>
    <t>BSRA02202B - Lonato - I.P.A.A. Dandolo - Lonato</t>
  </si>
  <si>
    <t>BSRA02203C - Orzivecchi - I.P.A.A. Dandolo - Orzivecchi</t>
  </si>
  <si>
    <t>BSRH02201E - Corzano - I.P.S.A.R. Dandolo - Corzano</t>
  </si>
  <si>
    <t>BSTD0220IL - Corzano - I.T.C. Turistico</t>
  </si>
  <si>
    <t>BSPM027011 - Darfo Boario Terme - Lic. Scienze Umane</t>
  </si>
  <si>
    <t>BSRH02701N - Darfo Boario Terme - I.P.S.A.R. Putelli</t>
  </si>
  <si>
    <t>BSTD02701Q - Darfo Boario Terme - I.T.C.G. Olivelli</t>
  </si>
  <si>
    <t>BSRH02000T - Gardone Riviera - I.P.S.A.R. De Medici</t>
  </si>
  <si>
    <t>BSRH02001V - Desenzano del Garda - I.P.S.A.R. De Medici</t>
  </si>
  <si>
    <t>BSPS00601V - Gardone Val Trompia - Lic. Scient. Moretti</t>
  </si>
  <si>
    <t>BSPS004017 - Idro - Perlasca Lic.Sc.</t>
  </si>
  <si>
    <t>BSRC00401Q - Idro - I.P.S.C. O.S.S.Perlasca</t>
  </si>
  <si>
    <t>BSRI00801Q - Iseo - I.P.S.I.A.</t>
  </si>
  <si>
    <t>BSPS00901A - Ghedi - Lic. Scient. Ghedi</t>
  </si>
  <si>
    <t>BSRC00901V - Ghedi - I.P.C. Ghedi</t>
  </si>
  <si>
    <t>BSRI03301C - Lonato - I.P.S.I.A. Cerebotani</t>
  </si>
  <si>
    <t>BSPS01101A - Manerbio - Lic. Scient. Pascal</t>
  </si>
  <si>
    <t>BSPS01103C - Verolanuova - Lic. Scienze Sociali</t>
  </si>
  <si>
    <t>BSTD011016 - Verolanuova - I.T.C. Mazzolari</t>
  </si>
  <si>
    <t>BSTF01101C - Manerbio - I.T.I.S.</t>
  </si>
  <si>
    <t>BSPS01201B - Montichiari - Lic. Don Milani</t>
  </si>
  <si>
    <t>BSRI01201B - Montichiari - I.P.S.I.A.</t>
  </si>
  <si>
    <t>BSRI013017 - Orzinuovi - I.P.S.I.A.</t>
  </si>
  <si>
    <t>BSTD01301T - Orzinuovi - I.T.C.G. Cossali</t>
  </si>
  <si>
    <t>BSTF013014 - Orzinuovi - I.T. Informatico</t>
  </si>
  <si>
    <t>BSPS018015 - Palazzolo sull'Oglio - Lic. Scient. Galilei</t>
  </si>
  <si>
    <t>BSRC03401G - Palazzolo sull'Oglio - I.P.S.S.C.T. Falcone</t>
  </si>
  <si>
    <t>BSRC023015 - Remedello - S.socio-san.Bonsignori</t>
  </si>
  <si>
    <t>BSTA023012 - Remedello - I.T.A.G. Bonsignori</t>
  </si>
  <si>
    <t>BSTF02301P - Remedello - I.T.I.S. Bonsignori</t>
  </si>
  <si>
    <t>BSRC016023 - Sarezzo - I.P.S.C.</t>
  </si>
  <si>
    <t>BSTD016019 - Sarezzo - I.T.C. di Sarezzo</t>
  </si>
  <si>
    <t>BSPS03000P - Breno - Lic. Scient. e Ist. Mag. Golgi</t>
  </si>
  <si>
    <t>BSTD03101B - Brescia - I.T.T. Mantegna</t>
  </si>
  <si>
    <t>BSPC01000A - Brescia - Lic. Classico Arnaldo</t>
  </si>
  <si>
    <t>BSPM020005 - Brescia - Istituto Mag. Gambara</t>
  </si>
  <si>
    <t>BSPS11000A - Brescia - Lic. Scient. Leonardo</t>
  </si>
  <si>
    <t>BSRH02000T - Gardone Riviera - I.P.S.A.R. De Medici (vedi com preside )</t>
  </si>
  <si>
    <t>BSRH02001V - Desenzano d/Garda - I.P.S.A.R. De Medici</t>
  </si>
  <si>
    <t>BSPS00601V - Gardone Val T. - Lic. Scient. Moretti</t>
  </si>
  <si>
    <t>BSRH004011 - Idro - Ist Perlasca Alberg.</t>
  </si>
  <si>
    <t>BSPS00801E - Iseo - Lic. Scient.</t>
  </si>
  <si>
    <t>BSTD00801A - Iseo - I.T.C. Antonietti</t>
  </si>
  <si>
    <t>BSTD009016 - Leno - I.T.C. Capirola</t>
  </si>
  <si>
    <t>BSTF033019 - Lonato - I.T.I.S. Cerebotani</t>
  </si>
  <si>
    <t>BSRC01201P - Montichiari - I.P.C. Don Milani</t>
  </si>
  <si>
    <t>BSRC03401G - Palazzolo sull'O. - I.P.S.S.C.T. Falcone</t>
  </si>
  <si>
    <t>BSPS017019 - Rovato - Lic.Scient. di Rovato</t>
  </si>
  <si>
    <t>BSRI01701E - Rovato - I.P.S.I.A. Di Rovato</t>
  </si>
  <si>
    <t>BSPS05000X - Salo' - Lic. Scient. Fermi</t>
  </si>
  <si>
    <t>BSPS01602E - Sarezzo - Lic. Linguistico</t>
  </si>
  <si>
    <t>BSRC001018 - Breno - I.P.C. Ghislandi</t>
  </si>
  <si>
    <t>BSRI001011 - Breno - I.P.S.I.A. Tassara</t>
  </si>
  <si>
    <t>BSRI001022 - Pisogne - I.P.S.I.A. Tassara</t>
  </si>
  <si>
    <t>BSTD00101G - Pisogne - I.T.T.  Tassara</t>
  </si>
  <si>
    <t>BSTF00101T - Breno - I.T.I.   Tassara</t>
  </si>
  <si>
    <t>BSTD02801G - Brescia - I.T.C. Sraffa</t>
  </si>
  <si>
    <t>BSRI03701Q - Brescia - I.P.S.I.A. Moretto</t>
  </si>
  <si>
    <t>BSRC00301X - Desenzano del Garda - I.P.S.C. Marco Polo</t>
  </si>
  <si>
    <t>BSTD003017 - Desenzano del Garda - I.T.C. Bazoli</t>
  </si>
  <si>
    <t>BSRA007018 - Edolo - Istituto  Meneghini (Ipaa)</t>
  </si>
  <si>
    <t>BSTD00701E - Edolo - I.T.C.G.</t>
  </si>
  <si>
    <t>BSRI006014 - Gardone Val Trompia - I.P.S.I.A. Beretta</t>
  </si>
  <si>
    <t>BSTF006011 - Gardone Val Trompia - I.T.I. Beretta</t>
  </si>
  <si>
    <t>BSTF004019 - Vobarno - I.T.I.S. Vobarno</t>
  </si>
  <si>
    <t>BSRC00902X - Leno - I.P.C. Leno</t>
  </si>
  <si>
    <t>BSTD012012 - Montichiari - I.T.C. Don Milani</t>
  </si>
  <si>
    <t>BSTF018017 - Palazzolo sull'Oglio - I.T.I.S. Marzoli</t>
  </si>
  <si>
    <t>BSRI01601P - Lumezzane - IPSIA Moretti</t>
  </si>
  <si>
    <t>BSTD01602A - Lumezzane - I.T.C. Moretti</t>
  </si>
  <si>
    <t>BSTF0161G - Lumezzane - I.T.I. Moretti</t>
  </si>
  <si>
    <t>BSCT700006 - LUMEZZANE</t>
  </si>
  <si>
    <t>A345</t>
  </si>
  <si>
    <t>BSCT705009 - GAVARDO</t>
  </si>
  <si>
    <t>BSMM802023 - Ponte di Legno</t>
  </si>
  <si>
    <t>EH</t>
  </si>
  <si>
    <t>BSMM80301T - ISEO</t>
  </si>
  <si>
    <t>BSMM80302V - PARATICO</t>
  </si>
  <si>
    <t>A545</t>
  </si>
  <si>
    <t>BSMM80401N - CASTENEDOLO</t>
  </si>
  <si>
    <t>A445</t>
  </si>
  <si>
    <t>A032</t>
  </si>
  <si>
    <t>BSMM80501D - BORNO</t>
  </si>
  <si>
    <t>BSMM806019 - BAGOLINO-P.CAFFARO</t>
  </si>
  <si>
    <t>BSMM80602A - BAGOLINO</t>
  </si>
  <si>
    <t>BSMM80603B - IDRO</t>
  </si>
  <si>
    <t>BSMM807015 - Cividate Camuno</t>
  </si>
  <si>
    <t>BSMM807026 - MALEGNO</t>
  </si>
  <si>
    <t>BSMM808011 - Artogne</t>
  </si>
  <si>
    <t>BSMM80901R - Rodengo S.</t>
  </si>
  <si>
    <t>BSMM81101R - MONTICELLI BRUSATI</t>
  </si>
  <si>
    <t>BSMM81102T - OME</t>
  </si>
  <si>
    <t>BSMM81201L - PADERNO FRANCIACORTA</t>
  </si>
  <si>
    <t>DH</t>
  </si>
  <si>
    <t>BSMM81202N - PASSIRANO</t>
  </si>
  <si>
    <t>bsmm81301c - Bedizzole</t>
  </si>
  <si>
    <t>bsmm81302d - Calvagese</t>
  </si>
  <si>
    <t>BSMM814018 - BOVEGNO</t>
  </si>
  <si>
    <t>BSMM815014 - brescia</t>
  </si>
  <si>
    <t>BSMM814029 - COLLIO</t>
  </si>
  <si>
    <t>BSMM81403A - PEZZAZE</t>
  </si>
  <si>
    <t>BSMM81704V  - CEVO</t>
  </si>
  <si>
    <t>BSMM81801G - CAPO DI PONTE</t>
  </si>
  <si>
    <t>BSMM81901B - BRENO</t>
  </si>
  <si>
    <t>BSMM81902C - NIARDO</t>
  </si>
  <si>
    <t>BSMM8201G - PISOGNE</t>
  </si>
  <si>
    <t>BSMM82101B - CAZZAGO S. M.</t>
  </si>
  <si>
    <t>BSMM822017 - CORTE FRANCA</t>
  </si>
  <si>
    <t>BSMM823013 - DELLO</t>
  </si>
  <si>
    <t>BSMM82401V - Lonato del Garda</t>
  </si>
  <si>
    <t>BSMM82501P - VOBARNO</t>
  </si>
  <si>
    <t>BSMM82502Q - ROE' VOLCIANO</t>
  </si>
  <si>
    <t>BSMM82601E - VILLA CARCINA</t>
  </si>
  <si>
    <t>BSMM82701A - OSPITALETTO</t>
  </si>
  <si>
    <t>BSMM828016 - CONCESIO</t>
  </si>
  <si>
    <t>BSMM829012 - CALCINATO</t>
  </si>
  <si>
    <t>BSMM830016 - LUMEZZANE</t>
  </si>
  <si>
    <t>BSMM83201T - LUMEZZANE</t>
  </si>
  <si>
    <t>BSMM83301N - Capriolo</t>
  </si>
  <si>
    <t>BSMM835019 - ADRO</t>
  </si>
  <si>
    <t>BSMM836015 - Bovezzo</t>
  </si>
  <si>
    <t>BSMM837011 - BERZO INFERIORE</t>
  </si>
  <si>
    <t>BSMM83801R - PIANCOGNO</t>
  </si>
  <si>
    <t>BSMM83901L - COCCAGLIO</t>
  </si>
  <si>
    <t>BSMM84001R - COLOGNE</t>
  </si>
  <si>
    <t>BSMM84002T - ERBUSCO</t>
  </si>
  <si>
    <t xml:space="preserve">BSMM84101L - palazzolo s/o </t>
  </si>
  <si>
    <t>BSMM84201C - PONTOGLIO</t>
  </si>
  <si>
    <t>BSMM843018 - ROVATO</t>
  </si>
  <si>
    <t>BSMM844014 - BAGNOLO MELLA</t>
  </si>
  <si>
    <t>BSMM84501X - MONTIRONE</t>
  </si>
  <si>
    <t>BSMM845021 - SAN ZENO NAVIGLIO</t>
  </si>
  <si>
    <t>BSMM84601Q - BORGOSATOLLO</t>
  </si>
  <si>
    <t>bsmm84701g - Remedello</t>
  </si>
  <si>
    <t>bsmm84702l - Visano</t>
  </si>
  <si>
    <t>BSMM84801B - CALVISANO</t>
  </si>
  <si>
    <t>BSMM84802C - ISORELLA</t>
  </si>
  <si>
    <t>BSMM849017 - Carpenedolo</t>
  </si>
  <si>
    <t>BSMM85001B - PROVAGLIO</t>
  </si>
  <si>
    <t>BSMM851017 - NUVOLENTO</t>
  </si>
  <si>
    <t>BSMM851028 - SERLE</t>
  </si>
  <si>
    <t>BSMM852013 - MAZZANO</t>
  </si>
  <si>
    <t>BSMM85301V - NAVE</t>
  </si>
  <si>
    <t>BSMM85401P - MARCHENO</t>
  </si>
  <si>
    <t>BSMM85402Q - LODRINO</t>
  </si>
  <si>
    <t>BSMM85501E - GARDONE V.T.</t>
  </si>
  <si>
    <t>BSMM85601A - CASTEL MELLA</t>
  </si>
  <si>
    <t>BSMM857016 - RONCADELLE</t>
  </si>
  <si>
    <t>BSMM858012 - DARFO</t>
  </si>
  <si>
    <t>BSMM85901T - LOGRATO</t>
  </si>
  <si>
    <t>BSMM860012 - TRENZANO</t>
  </si>
  <si>
    <t>BSMM860014 - TRENZANO</t>
  </si>
  <si>
    <t>BSMM86101T - ROCCAFRANCA</t>
  </si>
  <si>
    <t>BSMM86103X - URAGO D/O</t>
  </si>
  <si>
    <t>BSMM861102V - RUDIANO</t>
  </si>
  <si>
    <t>BSMM86201N - CASTELCOVATI</t>
  </si>
  <si>
    <t>BSMM86202P - COMEZZANO C.</t>
  </si>
  <si>
    <t>BSMM86301D - CASTREZZATO</t>
  </si>
  <si>
    <t>BSMM864019 - DARFO</t>
  </si>
  <si>
    <t>BSMM86402A - ANGOLO TERME</t>
  </si>
  <si>
    <t>BSMM865015 - CHIARI</t>
  </si>
  <si>
    <t>BSMM866011 - CHIARI</t>
  </si>
  <si>
    <t>BSMM86701R - PREVALLE</t>
  </si>
  <si>
    <t>BSMM86801L - POLAVENO</t>
  </si>
  <si>
    <t>BSMM86902D - TIGNALE</t>
  </si>
  <si>
    <t>BSMM86905L - TOSCOLANO</t>
  </si>
  <si>
    <t>BSMM87001L - CORTENO</t>
  </si>
  <si>
    <t>BSMM87002N - EDOLO</t>
  </si>
  <si>
    <t>BSMM87003P - MALONNO</t>
  </si>
  <si>
    <t>BSMM87101C - MARONE</t>
  </si>
  <si>
    <t>BSMM87102D -  MONTE ISOLA</t>
  </si>
  <si>
    <t>BSMM87103E - SALE MARASINO</t>
  </si>
  <si>
    <t>BSMM872018 - BOTTICINO</t>
  </si>
  <si>
    <t>BSMM873014 - VILLANUOVA S/C</t>
  </si>
  <si>
    <t>BSMM87401X - GAVARDO</t>
  </si>
  <si>
    <t xml:space="preserve">BSMM87501Q - REZZATO </t>
  </si>
  <si>
    <t>BSMM87601G - BRESCIA</t>
  </si>
  <si>
    <t>BSMM87701B - BRESCIA</t>
  </si>
  <si>
    <t>BSMM878017 - BRESCIA</t>
  </si>
  <si>
    <t>BSMM879013 - BRESCIA</t>
  </si>
  <si>
    <t>BSMM880017 - BRESCIA</t>
  </si>
  <si>
    <t>BSMM881013 - BRESCIA</t>
  </si>
  <si>
    <t>BSMM88201V - BRESCIA</t>
  </si>
  <si>
    <t>BSMM88401E - BRESCIA</t>
  </si>
  <si>
    <t>BSMM88501A - BRESCIA</t>
  </si>
  <si>
    <t>BSMM886016 - BRESCIA</t>
  </si>
  <si>
    <t>BSMM887012 - BRESCIA</t>
  </si>
  <si>
    <t>BSMM88801T - CELLATICA</t>
  </si>
  <si>
    <t>BSMM88802V - COLLEBEATO</t>
  </si>
  <si>
    <t>BSMM88901N - GUSSAGO</t>
  </si>
  <si>
    <t>BSMM89001T - AZZANO MELLA</t>
  </si>
  <si>
    <t>BSMM89101N - TORBOLE CASAGLIA</t>
  </si>
  <si>
    <t>BSMM89201D - TRAVAGLIATO</t>
  </si>
  <si>
    <t>BSMM893019 - ORZINUOVI</t>
  </si>
  <si>
    <t>BSMM89302A - ORZIVECCHI</t>
  </si>
  <si>
    <t>BSMM89303B - POMPIANO</t>
  </si>
  <si>
    <t>BSMM894015 - PAVONE MELLA</t>
  </si>
  <si>
    <t>BSMM894026 - PRALBOINO</t>
  </si>
  <si>
    <t>BSMM895011 - SAN GERVASIO</t>
  </si>
  <si>
    <t>BSMM895022 - ALFIANELLO</t>
  </si>
  <si>
    <t>BSMM895033 - PONTEVICO</t>
  </si>
  <si>
    <t>BSMM89601R - LENO</t>
  </si>
  <si>
    <t>bsmm89701l - verolanuova</t>
  </si>
  <si>
    <t>bsmm89702n - verolavecchia</t>
  </si>
  <si>
    <t>BSMM89801C - MANERBIO</t>
  </si>
  <si>
    <t>BSMM89801C - manerbio</t>
  </si>
  <si>
    <t>BSMM89802D - offlaga</t>
  </si>
  <si>
    <t>BSMM899018 - GAMBARA</t>
  </si>
  <si>
    <t>BSMM899029 - GOTTOLENGO</t>
  </si>
  <si>
    <t>BSMM8AA01R - Desenzano d/G</t>
  </si>
  <si>
    <t>BSMM8AB01L - Desenzano</t>
  </si>
  <si>
    <t>BSMM8AB02N - Pozzolengo</t>
  </si>
  <si>
    <t>BSMM8AB03P - Sirmione</t>
  </si>
  <si>
    <t>BSMM8AC01C - SALO'</t>
  </si>
  <si>
    <t>BSMM8AC02D - GARDONE RIVIERA</t>
  </si>
  <si>
    <t>BSMM8AD018 - SABBIO CHIESE</t>
  </si>
  <si>
    <t>BSMM8AD029 - ODOLO</t>
  </si>
  <si>
    <t>BSMM8AD03A - AGNOSINE</t>
  </si>
  <si>
    <t>BSMM8AE014 - VESTONE</t>
  </si>
  <si>
    <t>BSMM8AE025 - CASTO</t>
  </si>
  <si>
    <t>BSMM8AF01X - SAREZZO</t>
  </si>
  <si>
    <t>BSMM8AG01Q - FLERO</t>
  </si>
  <si>
    <t>BSMM8AH01G - SAN PAOLO</t>
  </si>
  <si>
    <t>BSMM8AH02L - QUINZANO D'O</t>
  </si>
  <si>
    <t>BSMM8AH03N - BORGO SAN GIACOMO</t>
  </si>
  <si>
    <t>bsmm8aj01r -    GHEDI</t>
  </si>
  <si>
    <t>bsmm8aj01r - GHEDI</t>
  </si>
  <si>
    <t>BSMM8AK01L - PADENGHE</t>
  </si>
  <si>
    <t>BSMM8AK02N - SAN FELICE d/B</t>
  </si>
  <si>
    <t>BSMM8AK03P - MANERBA d/G</t>
  </si>
  <si>
    <t>BSMM8AL01C - Montichiari</t>
  </si>
  <si>
    <t xml:space="preserve">bsmm8am018 - palazzolo s/o </t>
  </si>
  <si>
    <t>NN</t>
  </si>
  <si>
    <t>A N</t>
  </si>
  <si>
    <t>Tipo posto</t>
  </si>
  <si>
    <t>B</t>
  </si>
  <si>
    <t>A</t>
  </si>
  <si>
    <t>A347</t>
  </si>
  <si>
    <t>19 ore</t>
  </si>
  <si>
    <t>posti</t>
  </si>
  <si>
    <t>Assegnati</t>
  </si>
  <si>
    <t>I.C. Centro 2 - Brescia</t>
  </si>
  <si>
    <t>BSMM82001G - I.C. Pisogne</t>
  </si>
  <si>
    <t>BSMM829012 - IC Calcinato</t>
  </si>
  <si>
    <t xml:space="preserve">BSMM8AM018 - PALAZZOLO S/O </t>
  </si>
  <si>
    <t>BSMM81101R - Media Monticelli Brusati</t>
  </si>
  <si>
    <t>BSMM81101R - Media Omei</t>
  </si>
  <si>
    <t>BSMM81601X - Media Mompiani</t>
  </si>
  <si>
    <t>=</t>
  </si>
  <si>
    <t xml:space="preserve">BSMM84101L - PALAZZOLO S/O </t>
  </si>
  <si>
    <t>BSMM84101L - palazzolo s/O</t>
  </si>
  <si>
    <t>BSRC023015 - Remedello - S. socio-san. Bonsignori</t>
  </si>
  <si>
    <t>BSIS024002 - Lunardi Brescia</t>
  </si>
  <si>
    <t>BSMM8AG02R - Poncarale</t>
  </si>
  <si>
    <t>BSIC83200R - LUMEZZANE</t>
  </si>
  <si>
    <t>BSRI03701Q - Brescia - Moretto</t>
  </si>
  <si>
    <t>A042 - Informatica Secondaria II grado</t>
  </si>
  <si>
    <t>PNTMRA77D46B149W</t>
  </si>
  <si>
    <t xml:space="preserve">PANTEGHINI                </t>
  </si>
  <si>
    <t>06/04/1977</t>
  </si>
  <si>
    <t>SVNNGL74S63F924T</t>
  </si>
  <si>
    <t xml:space="preserve">SAVIANO                   </t>
  </si>
  <si>
    <t>23/11/1974</t>
  </si>
  <si>
    <t>GRMSST72E08F158T</t>
  </si>
  <si>
    <t xml:space="preserve">GERMANA' BOZZA            </t>
  </si>
  <si>
    <t>08/05/1972</t>
  </si>
  <si>
    <t>SCRGRD77E08H703S</t>
  </si>
  <si>
    <t xml:space="preserve">GERARDO           </t>
  </si>
  <si>
    <t>08/05/1977</t>
  </si>
  <si>
    <t>BRNSRN65E70B157G</t>
  </si>
  <si>
    <t xml:space="preserve">BRANCHI                   </t>
  </si>
  <si>
    <t>30/05/1965</t>
  </si>
  <si>
    <t>MBRFNC80S17B157W</t>
  </si>
  <si>
    <t xml:space="preserve">AMBROSETTI                </t>
  </si>
  <si>
    <t>17/11/1980</t>
  </si>
  <si>
    <t>MSTMSM68D16C312R</t>
  </si>
  <si>
    <t xml:space="preserve">MASETTI                   </t>
  </si>
  <si>
    <t xml:space="preserve">MASSIMILIANO      </t>
  </si>
  <si>
    <t>16/04/1968</t>
  </si>
  <si>
    <t>FNZSLV67C68G264O</t>
  </si>
  <si>
    <t xml:space="preserve">FINAZZI                   </t>
  </si>
  <si>
    <t>28/03/1967</t>
  </si>
  <si>
    <t>FRSSFN76T16F471E</t>
  </si>
  <si>
    <t xml:space="preserve">FROSI                     </t>
  </si>
  <si>
    <t xml:space="preserve">STEFANO           </t>
  </si>
  <si>
    <t>16/12/1976</t>
  </si>
  <si>
    <t>PNTMRA67P66C618D</t>
  </si>
  <si>
    <t xml:space="preserve">PIANTONI                  </t>
  </si>
  <si>
    <t>26/09/1967</t>
  </si>
  <si>
    <t>TSTFRC68E02D150D</t>
  </si>
  <si>
    <t xml:space="preserve">TESTORI                   </t>
  </si>
  <si>
    <t xml:space="preserve">FEDERICO          </t>
  </si>
  <si>
    <t>02/05/1968</t>
  </si>
  <si>
    <t>LNZGNC74D07C351X</t>
  </si>
  <si>
    <t xml:space="preserve">LANZAFAME                 </t>
  </si>
  <si>
    <t xml:space="preserve">GIANNICOLA        </t>
  </si>
  <si>
    <t>07/04/1974</t>
  </si>
  <si>
    <t>GCMPLA65R15D086T</t>
  </si>
  <si>
    <t xml:space="preserve">GIACOMANTONIO             </t>
  </si>
  <si>
    <t xml:space="preserve">PAOLO             </t>
  </si>
  <si>
    <t>15/10/1965</t>
  </si>
  <si>
    <t>A047 - Matematica Secondaria II grado</t>
  </si>
  <si>
    <t>CRSCLD73L64D918W</t>
  </si>
  <si>
    <t xml:space="preserve">CRISTINELLI               </t>
  </si>
  <si>
    <t>24/07/1973</t>
  </si>
  <si>
    <t>PNICLD74T55B157Q</t>
  </si>
  <si>
    <t>15/12/1974</t>
  </si>
  <si>
    <t>FSSMLC75B52B157M</t>
  </si>
  <si>
    <t xml:space="preserve">FOSSATI                   </t>
  </si>
  <si>
    <t xml:space="preserve">MARIALICIA        </t>
  </si>
  <si>
    <t>CRSMRT75A44M125G</t>
  </si>
  <si>
    <t xml:space="preserve">CRESSONI                  </t>
  </si>
  <si>
    <t>04/01/1975</t>
  </si>
  <si>
    <t>MZZCRL72L45B157U</t>
  </si>
  <si>
    <t xml:space="preserve">MOZZI                     </t>
  </si>
  <si>
    <t>05/07/1972</t>
  </si>
  <si>
    <t>MRTMRS70D42Z133Z</t>
  </si>
  <si>
    <t xml:space="preserve">MARTELLA                  </t>
  </si>
  <si>
    <t xml:space="preserve">MARISA            </t>
  </si>
  <si>
    <t>02/04/1970</t>
  </si>
  <si>
    <t>BRTCLD77A48F471F</t>
  </si>
  <si>
    <t xml:space="preserve">BARTOLI                   </t>
  </si>
  <si>
    <t>08/01/1977</t>
  </si>
  <si>
    <t>CLSLSU75E43E333E</t>
  </si>
  <si>
    <t>BNDDRA77D51I437A</t>
  </si>
  <si>
    <t xml:space="preserve">ABONDIO                   </t>
  </si>
  <si>
    <t xml:space="preserve">DARIA             </t>
  </si>
  <si>
    <t>11/04/1977</t>
  </si>
  <si>
    <t>PLOSLV73C10D940U</t>
  </si>
  <si>
    <t xml:space="preserve">SILVIO            </t>
  </si>
  <si>
    <t>10/03/1973</t>
  </si>
  <si>
    <t>GHDBBR75C51B157Y</t>
  </si>
  <si>
    <t xml:space="preserve">GHIDINI                   </t>
  </si>
  <si>
    <t>11/03/1975</t>
  </si>
  <si>
    <t>CNSSVS70R58G149A</t>
  </si>
  <si>
    <t xml:space="preserve">CONSOLANDI                </t>
  </si>
  <si>
    <t xml:space="preserve">SILVIA SOFIA      </t>
  </si>
  <si>
    <t>18/10/1970</t>
  </si>
  <si>
    <t>RCCSFN72M57B157L</t>
  </si>
  <si>
    <t xml:space="preserve">ROCCA                     </t>
  </si>
  <si>
    <t>17/08/1972</t>
  </si>
  <si>
    <t>PTRPRN74E17E716V</t>
  </si>
  <si>
    <t xml:space="preserve">PATRICELLI                </t>
  </si>
  <si>
    <t xml:space="preserve">PIETRO ANTONIO    </t>
  </si>
  <si>
    <t>17/05/1974</t>
  </si>
  <si>
    <t>BLTMRA67R70G264F</t>
  </si>
  <si>
    <t xml:space="preserve">MARIA TERESA      </t>
  </si>
  <si>
    <t>30/10/1967</t>
  </si>
  <si>
    <t>TGNDVD72E29D251Q</t>
  </si>
  <si>
    <t xml:space="preserve">TOGNOLA                   </t>
  </si>
  <si>
    <t>29/05/1972</t>
  </si>
  <si>
    <t>GNDRCE79E60B157W</t>
  </si>
  <si>
    <t xml:space="preserve">GANDAGLIA                 </t>
  </si>
  <si>
    <t xml:space="preserve">ERICA             </t>
  </si>
  <si>
    <t>20/05/1979</t>
  </si>
  <si>
    <t>SPNLND82R67F471Y</t>
  </si>
  <si>
    <t xml:space="preserve">SUPINO                    </t>
  </si>
  <si>
    <t>27/10/1982</t>
  </si>
  <si>
    <t>LBRMNC80M41B157H</t>
  </si>
  <si>
    <t xml:space="preserve">ALBERTI                   </t>
  </si>
  <si>
    <t>01/08/1980</t>
  </si>
  <si>
    <t>DFETTV80R64E526V</t>
  </si>
  <si>
    <t xml:space="preserve">DE FEO                    </t>
  </si>
  <si>
    <t xml:space="preserve">OTTAVIA           </t>
  </si>
  <si>
    <t>24/10/1980</t>
  </si>
  <si>
    <t>LTRLSN76S66G234Q</t>
  </si>
  <si>
    <t xml:space="preserve">LA TORRE                  </t>
  </si>
  <si>
    <t>26/11/1976</t>
  </si>
  <si>
    <t>TRLPLA73B64H598H</t>
  </si>
  <si>
    <t xml:space="preserve">TURLA                     </t>
  </si>
  <si>
    <t>24/02/1973</t>
  </si>
  <si>
    <t>TRCCTT78S43E884D</t>
  </si>
  <si>
    <t xml:space="preserve">COSETTA           </t>
  </si>
  <si>
    <t>03/11/1978</t>
  </si>
  <si>
    <t>DGSNNT80A59B963C</t>
  </si>
  <si>
    <t xml:space="preserve">D'AGOSTINO                </t>
  </si>
  <si>
    <t xml:space="preserve">ANTONIETTA        </t>
  </si>
  <si>
    <t>19/01/1980</t>
  </si>
  <si>
    <t>MRNLSN79E71B157A</t>
  </si>
  <si>
    <t xml:space="preserve">MORANDA                   </t>
  </si>
  <si>
    <t>31/05/1979</t>
  </si>
  <si>
    <t>GJSPGS73P16G273S</t>
  </si>
  <si>
    <t xml:space="preserve">GIUJUSA                   </t>
  </si>
  <si>
    <t xml:space="preserve">PIERGIUSEPPE      </t>
  </si>
  <si>
    <t>16/09/1973</t>
  </si>
  <si>
    <t>SLVDNL74L50B157R</t>
  </si>
  <si>
    <t xml:space="preserve">SALVALAI                  </t>
  </si>
  <si>
    <t>10/07/1974</t>
  </si>
  <si>
    <t>FRRLGN75R56I437I</t>
  </si>
  <si>
    <t xml:space="preserve">FERRARI                   </t>
  </si>
  <si>
    <t xml:space="preserve">LUIGINA           </t>
  </si>
  <si>
    <t>16/10/1975</t>
  </si>
  <si>
    <t>LPUMNL78H53B157Z</t>
  </si>
  <si>
    <t xml:space="preserve">LUPI                      </t>
  </si>
  <si>
    <t>13/06/1978</t>
  </si>
  <si>
    <t>PCCMNL79R63E333R</t>
  </si>
  <si>
    <t xml:space="preserve">PICCHI                    </t>
  </si>
  <si>
    <t xml:space="preserve">MARINELLA         </t>
  </si>
  <si>
    <t>23/10/1979</t>
  </si>
  <si>
    <t>FRNPLA74S06E704R</t>
  </si>
  <si>
    <t xml:space="preserve">FIORINI                   </t>
  </si>
  <si>
    <t>06/11/1974</t>
  </si>
  <si>
    <t>MRICNZ76P50B157A</t>
  </si>
  <si>
    <t xml:space="preserve">MIORI                     </t>
  </si>
  <si>
    <t>10/09/1976</t>
  </si>
  <si>
    <t>LGGSFN73A29D940M</t>
  </si>
  <si>
    <t xml:space="preserve">LEGGERINI                 </t>
  </si>
  <si>
    <t>29/01/1973</t>
  </si>
  <si>
    <t>BLSSLV77D41I437I</t>
  </si>
  <si>
    <t xml:space="preserve">BELUSSI                   </t>
  </si>
  <si>
    <t>01/04/1977</t>
  </si>
  <si>
    <t>BRTCLD71L54B157V</t>
  </si>
  <si>
    <t xml:space="preserve">BERTELLI                  </t>
  </si>
  <si>
    <t>14/07/1971</t>
  </si>
  <si>
    <t>MGGLSS78D07M088N</t>
  </si>
  <si>
    <t xml:space="preserve">MAGGIONI                  </t>
  </si>
  <si>
    <t xml:space="preserve">ALESSIO           </t>
  </si>
  <si>
    <t>07/04/1978</t>
  </si>
  <si>
    <t>MNLNNL76A45F364R</t>
  </si>
  <si>
    <t xml:space="preserve">EMANUELE                  </t>
  </si>
  <si>
    <t>05/01/1976</t>
  </si>
  <si>
    <t>MNDGPP66R01B157K</t>
  </si>
  <si>
    <t xml:space="preserve">MENDINI                   </t>
  </si>
  <si>
    <t>01/10/1966</t>
  </si>
  <si>
    <t>A048 - Matematica Applicata Secondaria II grado</t>
  </si>
  <si>
    <t>MDVLLL60P53H815X</t>
  </si>
  <si>
    <t xml:space="preserve">MEDVES                    </t>
  </si>
  <si>
    <t xml:space="preserve">LORELLA           </t>
  </si>
  <si>
    <t>13/09/1960</t>
  </si>
  <si>
    <t>CHRMNL62H46B157J</t>
  </si>
  <si>
    <t>06/06/1962</t>
  </si>
  <si>
    <t>FSGGPP62M12B157E</t>
  </si>
  <si>
    <t xml:space="preserve">FISOGNI                   </t>
  </si>
  <si>
    <t>12/08/1962</t>
  </si>
  <si>
    <t>GGGLNE61R67B157L</t>
  </si>
  <si>
    <t xml:space="preserve">GAGGIA                    </t>
  </si>
  <si>
    <t>27/10/1961</t>
  </si>
  <si>
    <t>STRPMR64B51E884X</t>
  </si>
  <si>
    <t xml:space="preserve">STAURENGHI                </t>
  </si>
  <si>
    <t xml:space="preserve">PRIMAROSA         </t>
  </si>
  <si>
    <t>11/02/1964</t>
  </si>
  <si>
    <t>MDNRRT63T46B157D</t>
  </si>
  <si>
    <t xml:space="preserve">MADONI                    </t>
  </si>
  <si>
    <t>06/12/1963</t>
  </si>
  <si>
    <t>LNGPLA66R43F471I</t>
  </si>
  <si>
    <t xml:space="preserve">LONGARATO                 </t>
  </si>
  <si>
    <t>03/10/1966</t>
  </si>
  <si>
    <t>VRZMHL64A07H403U</t>
  </si>
  <si>
    <t xml:space="preserve">VERZINO                   </t>
  </si>
  <si>
    <t>07/01/1964</t>
  </si>
  <si>
    <t>MLTRSL61R47C726I</t>
  </si>
  <si>
    <t xml:space="preserve">MILITO                    </t>
  </si>
  <si>
    <t xml:space="preserve">ORSOLA            </t>
  </si>
  <si>
    <t>07/10/1961</t>
  </si>
  <si>
    <t>SCRNLM67D56H792I</t>
  </si>
  <si>
    <t xml:space="preserve">SCARANTINO                </t>
  </si>
  <si>
    <t xml:space="preserve">ANGELA MARIA      </t>
  </si>
  <si>
    <t>16/04/1967</t>
  </si>
  <si>
    <t>MNTFRC70P69G753M</t>
  </si>
  <si>
    <t>29/09/1970</t>
  </si>
  <si>
    <t>SRFVCN69A44B098T</t>
  </si>
  <si>
    <t>04/01/1969</t>
  </si>
  <si>
    <t>PRRDNL67H68G348G</t>
  </si>
  <si>
    <t xml:space="preserve">PERRONE                   </t>
  </si>
  <si>
    <t>28/06/1967</t>
  </si>
  <si>
    <t>BGNCNZ73S50B157E</t>
  </si>
  <si>
    <t xml:space="preserve">BUGNA                     </t>
  </si>
  <si>
    <t>10/11/1973</t>
  </si>
  <si>
    <t>GLLMLN73A46B149V</t>
  </si>
  <si>
    <t xml:space="preserve">GALLIZIOLI                </t>
  </si>
  <si>
    <t xml:space="preserve">MARIA ELENA       </t>
  </si>
  <si>
    <t>06/01/1973</t>
  </si>
  <si>
    <t>SCILSN67A23E472W</t>
  </si>
  <si>
    <t xml:space="preserve">SICA                      </t>
  </si>
  <si>
    <t>23/01/1967</t>
  </si>
  <si>
    <t>DLLRCC60D24L673P</t>
  </si>
  <si>
    <t xml:space="preserve">DELL'OLIO                 </t>
  </si>
  <si>
    <t xml:space="preserve">ROCCO             </t>
  </si>
  <si>
    <t>24/04/1960</t>
  </si>
  <si>
    <t>RSSGMN65E41H359S</t>
  </si>
  <si>
    <t xml:space="preserve">RUSSO                     </t>
  </si>
  <si>
    <t xml:space="preserve">GERMANA           </t>
  </si>
  <si>
    <t>01/05/1965</t>
  </si>
  <si>
    <t>PDRLCU66D61D391Z</t>
  </si>
  <si>
    <t xml:space="preserve">PEDROTTI                  </t>
  </si>
  <si>
    <t>21/04/1966</t>
  </si>
  <si>
    <t>MNIMRN69M50Z614Z</t>
  </si>
  <si>
    <t xml:space="preserve">MIANO                     </t>
  </si>
  <si>
    <t>10/08/1969</t>
  </si>
  <si>
    <t>A049 - Matematica e Fisica Secondaria II grado</t>
  </si>
  <si>
    <t xml:space="preserve">BIANCHINI                 </t>
  </si>
  <si>
    <t xml:space="preserve">GRAZIOLI                  </t>
  </si>
  <si>
    <t xml:space="preserve">DI NONNO                  </t>
  </si>
  <si>
    <t>BNCSLV74E49D251Z</t>
  </si>
  <si>
    <t>09/05/1974</t>
  </si>
  <si>
    <t>GRZSFN77M21B157K</t>
  </si>
  <si>
    <t>21/08/1977</t>
  </si>
  <si>
    <t>DNNDRA74A59H926O</t>
  </si>
  <si>
    <t>19/01/1974</t>
  </si>
  <si>
    <t>BSMMM84002T - ERBUSCO</t>
  </si>
  <si>
    <t>BSMM81301C - Bedizzole</t>
  </si>
  <si>
    <t>BSTD01602A - Moretti - Lumezzane</t>
  </si>
  <si>
    <t>Rinuncia perché, priva di patente, non può raggiungere l'unica sede rimasta (serale Salò)</t>
  </si>
  <si>
    <t>Rinuncia per motivi di salute all'unica sede rimasta (serale Salò)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</si>
</sst>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ddd\ d\ mmmm\ yyyy"/>
  </numFmts>
  <fonts count="21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trike/>
      <sz val="10"/>
      <name val="Arial"/>
      <family val="2"/>
    </font>
    <font>
      <sz val="9"/>
      <name val="Tahoma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ont="0" applyFill="0" applyBorder="0" applyAlignment="0" applyProtection="0"/>
    <xf numFmtId="0" fontId="2" fillId="0" borderId="0"/>
    <xf numFmtId="0" fontId="1" fillId="0" borderId="0"/>
    <xf numFmtId="0" fontId="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</cellStyleXfs>
  <cellXfs count="22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2" borderId="1" xfId="1" applyFont="1" applyFill="1" applyBorder="1" applyAlignment="1">
      <alignment horizontal="center" wrapText="1"/>
    </xf>
    <xf numFmtId="0" fontId="1" fillId="0" borderId="0" xfId="2" applyAlignment="1"/>
    <xf numFmtId="0" fontId="1" fillId="0" borderId="0" xfId="2"/>
    <xf numFmtId="0" fontId="1" fillId="0" borderId="0" xfId="2" applyFill="1" applyAlignment="1"/>
    <xf numFmtId="0" fontId="1" fillId="0" borderId="0" xfId="2" applyAlignment="1">
      <alignment horizontal="left"/>
    </xf>
    <xf numFmtId="0" fontId="1" fillId="0" borderId="0" xfId="2" applyFill="1"/>
    <xf numFmtId="0" fontId="1" fillId="0" borderId="0" xfId="2" applyFont="1" applyBorder="1" applyAlignment="1"/>
    <xf numFmtId="0" fontId="5" fillId="0" borderId="0" xfId="2" applyFont="1" applyBorder="1" applyAlignment="1">
      <alignment horizontal="center"/>
    </xf>
    <xf numFmtId="0" fontId="1" fillId="0" borderId="0" xfId="2" applyFont="1" applyAlignment="1"/>
    <xf numFmtId="0" fontId="1" fillId="0" borderId="0" xfId="2" applyBorder="1" applyAlignment="1">
      <alignment horizontal="center"/>
    </xf>
    <xf numFmtId="0" fontId="1" fillId="0" borderId="0" xfId="2" applyFill="1" applyAlignment="1">
      <alignment horizontal="center"/>
    </xf>
    <xf numFmtId="0" fontId="5" fillId="0" borderId="2" xfId="2" applyFont="1" applyBorder="1" applyAlignment="1">
      <alignment horizontal="left"/>
    </xf>
    <xf numFmtId="0" fontId="1" fillId="0" borderId="0" xfId="2" applyFont="1" applyAlignment="1">
      <alignment horizontal="center"/>
    </xf>
    <xf numFmtId="164" fontId="5" fillId="0" borderId="2" xfId="2" applyNumberFormat="1" applyFont="1" applyBorder="1" applyAlignment="1">
      <alignment horizontal="left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  <xf numFmtId="0" fontId="1" fillId="0" borderId="3" xfId="2" applyNumberFormat="1" applyFont="1" applyFill="1" applyBorder="1" applyAlignment="1"/>
    <xf numFmtId="0" fontId="1" fillId="0" borderId="3" xfId="2" applyNumberFormat="1" applyFont="1" applyFill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/>
    </xf>
    <xf numFmtId="0" fontId="1" fillId="0" borderId="0" xfId="3" applyNumberFormat="1" applyFont="1" applyFill="1" applyBorder="1" applyAlignment="1"/>
    <xf numFmtId="14" fontId="1" fillId="0" borderId="0" xfId="3" applyNumberFormat="1" applyFont="1" applyFill="1" applyBorder="1" applyAlignment="1"/>
    <xf numFmtId="1" fontId="1" fillId="0" borderId="0" xfId="3" applyNumberFormat="1" applyFont="1" applyFill="1" applyBorder="1" applyAlignment="1">
      <alignment horizontal="center"/>
    </xf>
    <xf numFmtId="49" fontId="1" fillId="0" borderId="0" xfId="3" applyNumberFormat="1" applyFill="1" applyBorder="1" applyAlignment="1"/>
    <xf numFmtId="0" fontId="1" fillId="0" borderId="0" xfId="2" applyNumberFormat="1" applyFont="1" applyFill="1" applyBorder="1" applyAlignment="1"/>
    <xf numFmtId="0" fontId="1" fillId="0" borderId="0" xfId="2" applyBorder="1"/>
    <xf numFmtId="49" fontId="1" fillId="0" borderId="0" xfId="2" applyNumberFormat="1" applyFill="1" applyBorder="1" applyAlignment="1">
      <alignment horizontal="center"/>
    </xf>
    <xf numFmtId="0" fontId="6" fillId="0" borderId="0" xfId="2" applyFont="1" applyAlignment="1">
      <alignment horizontal="left"/>
    </xf>
    <xf numFmtId="0" fontId="7" fillId="0" borderId="0" xfId="2" applyFont="1"/>
    <xf numFmtId="0" fontId="7" fillId="0" borderId="0" xfId="2" applyNumberFormat="1" applyFont="1" applyFill="1" applyBorder="1" applyAlignment="1"/>
    <xf numFmtId="0" fontId="6" fillId="0" borderId="3" xfId="2" applyFont="1" applyBorder="1"/>
    <xf numFmtId="0" fontId="6" fillId="0" borderId="3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/>
    <xf numFmtId="0" fontId="6" fillId="0" borderId="3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/>
    </xf>
    <xf numFmtId="0" fontId="6" fillId="0" borderId="3" xfId="2" applyFont="1" applyFill="1" applyBorder="1" applyAlignment="1">
      <alignment horizontal="left" vertical="center"/>
    </xf>
    <xf numFmtId="0" fontId="8" fillId="0" borderId="3" xfId="2" applyFont="1" applyFill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 wrapText="1"/>
    </xf>
    <xf numFmtId="0" fontId="9" fillId="0" borderId="3" xfId="2" applyFont="1" applyBorder="1" applyAlignment="1">
      <alignment horizontal="left"/>
    </xf>
    <xf numFmtId="0" fontId="6" fillId="0" borderId="3" xfId="2" applyNumberFormat="1" applyFont="1" applyBorder="1" applyAlignment="1">
      <alignment horizontal="left" vertical="center" wrapText="1"/>
    </xf>
    <xf numFmtId="0" fontId="6" fillId="0" borderId="3" xfId="2" applyNumberFormat="1" applyFont="1" applyBorder="1" applyAlignment="1">
      <alignment horizontal="left" vertical="center"/>
    </xf>
    <xf numFmtId="0" fontId="6" fillId="0" borderId="3" xfId="2" applyNumberFormat="1" applyFont="1" applyFill="1" applyBorder="1" applyAlignment="1">
      <alignment horizontal="left" vertical="center"/>
    </xf>
    <xf numFmtId="0" fontId="7" fillId="0" borderId="3" xfId="2" applyFont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49" fontId="6" fillId="0" borderId="3" xfId="2" applyNumberFormat="1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6" fillId="0" borderId="4" xfId="2" applyFont="1" applyFill="1" applyBorder="1" applyAlignment="1">
      <alignment horizontal="left" vertical="center"/>
    </xf>
    <xf numFmtId="0" fontId="1" fillId="0" borderId="3" xfId="2" applyNumberFormat="1" applyFill="1" applyBorder="1" applyAlignment="1">
      <alignment horizontal="center"/>
    </xf>
    <xf numFmtId="0" fontId="1" fillId="0" borderId="3" xfId="2" applyNumberFormat="1" applyFill="1" applyBorder="1" applyAlignment="1"/>
    <xf numFmtId="0" fontId="11" fillId="0" borderId="3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distributed" wrapText="1"/>
    </xf>
    <xf numFmtId="0" fontId="10" fillId="0" borderId="3" xfId="2" applyFont="1" applyFill="1" applyBorder="1"/>
    <xf numFmtId="0" fontId="10" fillId="0" borderId="3" xfId="2" applyFont="1" applyFill="1" applyBorder="1" applyAlignment="1">
      <alignment horizontal="left" vertical="center"/>
    </xf>
    <xf numFmtId="0" fontId="10" fillId="0" borderId="3" xfId="2" applyFont="1" applyFill="1" applyBorder="1" applyAlignment="1" applyProtection="1">
      <alignment horizontal="center" vertical="center"/>
      <protection locked="0"/>
    </xf>
    <xf numFmtId="0" fontId="12" fillId="0" borderId="3" xfId="2" applyFont="1" applyFill="1" applyBorder="1" applyAlignment="1" applyProtection="1">
      <alignment horizontal="center" vertical="center"/>
      <protection locked="0"/>
    </xf>
    <xf numFmtId="0" fontId="10" fillId="0" borderId="3" xfId="2" applyFont="1" applyFill="1" applyBorder="1" applyAlignment="1" applyProtection="1">
      <alignment vertical="distributed" wrapText="1"/>
      <protection locked="0"/>
    </xf>
    <xf numFmtId="0" fontId="10" fillId="0" borderId="3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vertical="distributed" wrapText="1"/>
    </xf>
    <xf numFmtId="0" fontId="10" fillId="0" borderId="7" xfId="2" applyFont="1" applyFill="1" applyBorder="1" applyAlignment="1" applyProtection="1">
      <alignment horizontal="center" vertical="center"/>
      <protection locked="0"/>
    </xf>
    <xf numFmtId="0" fontId="10" fillId="0" borderId="3" xfId="2" applyFont="1" applyFill="1" applyBorder="1" applyAlignment="1" applyProtection="1">
      <alignment vertical="center"/>
      <protection locked="0"/>
    </xf>
    <xf numFmtId="0" fontId="10" fillId="0" borderId="3" xfId="2" applyFont="1" applyFill="1" applyBorder="1" applyAlignment="1">
      <alignment vertical="center" wrapText="1"/>
    </xf>
    <xf numFmtId="0" fontId="10" fillId="0" borderId="3" xfId="2" applyFont="1" applyFill="1" applyBorder="1" applyAlignment="1" applyProtection="1">
      <alignment vertical="center" wrapText="1"/>
      <protection locked="0"/>
    </xf>
    <xf numFmtId="0" fontId="13" fillId="0" borderId="3" xfId="2" applyFont="1" applyFill="1" applyBorder="1" applyAlignment="1" applyProtection="1">
      <alignment vertical="center"/>
      <protection locked="0"/>
    </xf>
    <xf numFmtId="0" fontId="10" fillId="0" borderId="0" xfId="2" applyFont="1" applyFill="1" applyBorder="1"/>
    <xf numFmtId="0" fontId="10" fillId="0" borderId="0" xfId="2" applyFont="1"/>
    <xf numFmtId="0" fontId="10" fillId="0" borderId="0" xfId="2" applyFont="1" applyBorder="1" applyAlignment="1">
      <alignment horizontal="left" vertical="distributed" wrapText="1"/>
    </xf>
    <xf numFmtId="0" fontId="14" fillId="0" borderId="0" xfId="2" applyFont="1"/>
    <xf numFmtId="0" fontId="14" fillId="0" borderId="0" xfId="2" applyFont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4" xfId="2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5" xfId="2" applyNumberFormat="1" applyFont="1" applyFill="1" applyBorder="1" applyAlignment="1"/>
    <xf numFmtId="0" fontId="1" fillId="0" borderId="4" xfId="2" applyBorder="1"/>
    <xf numFmtId="0" fontId="5" fillId="0" borderId="6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1" fillId="0" borderId="9" xfId="2" applyNumberFormat="1" applyFont="1" applyFill="1" applyBorder="1" applyAlignment="1"/>
    <xf numFmtId="0" fontId="1" fillId="0" borderId="10" xfId="2" applyNumberFormat="1" applyFont="1" applyFill="1" applyBorder="1" applyAlignment="1"/>
    <xf numFmtId="0" fontId="1" fillId="0" borderId="10" xfId="2" applyNumberFormat="1" applyFont="1" applyFill="1" applyBorder="1" applyAlignment="1">
      <alignment horizontal="center"/>
    </xf>
    <xf numFmtId="0" fontId="1" fillId="0" borderId="3" xfId="2" applyNumberFormat="1" applyFill="1" applyBorder="1" applyAlignment="1">
      <alignment horizontal="left"/>
    </xf>
    <xf numFmtId="0" fontId="1" fillId="0" borderId="7" xfId="2" applyNumberFormat="1" applyFont="1" applyFill="1" applyBorder="1" applyAlignment="1"/>
    <xf numFmtId="0" fontId="1" fillId="0" borderId="12" xfId="2" applyNumberFormat="1" applyFont="1" applyFill="1" applyBorder="1" applyAlignment="1"/>
    <xf numFmtId="0" fontId="1" fillId="0" borderId="11" xfId="2" applyNumberFormat="1" applyFont="1" applyFill="1" applyBorder="1" applyAlignment="1"/>
    <xf numFmtId="0" fontId="18" fillId="0" borderId="3" xfId="2" applyFont="1" applyFill="1" applyBorder="1" applyAlignment="1">
      <alignment horizontal="left" vertical="center"/>
    </xf>
    <xf numFmtId="0" fontId="18" fillId="0" borderId="3" xfId="2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18" fillId="0" borderId="3" xfId="2" applyFont="1" applyFill="1" applyBorder="1"/>
    <xf numFmtId="0" fontId="18" fillId="0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 applyProtection="1">
      <alignment vertical="distributed" wrapText="1"/>
      <protection locked="0"/>
    </xf>
    <xf numFmtId="0" fontId="10" fillId="0" borderId="0" xfId="2" applyFont="1" applyFill="1" applyBorder="1" applyAlignment="1" applyProtection="1">
      <alignment vertical="center"/>
      <protection locked="0"/>
    </xf>
    <xf numFmtId="0" fontId="1" fillId="0" borderId="0" xfId="2" applyFont="1"/>
    <xf numFmtId="0" fontId="0" fillId="0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 wrapText="1"/>
    </xf>
    <xf numFmtId="0" fontId="1" fillId="0" borderId="0" xfId="3" applyNumberFormat="1" applyFill="1" applyBorder="1" applyAlignment="1">
      <alignment horizontal="left"/>
    </xf>
    <xf numFmtId="0" fontId="1" fillId="0" borderId="0" xfId="3" applyNumberFormat="1" applyFill="1" applyBorder="1" applyAlignment="1"/>
    <xf numFmtId="0" fontId="19" fillId="0" borderId="0" xfId="4" applyAlignment="1"/>
    <xf numFmtId="0" fontId="19" fillId="0" borderId="0" xfId="4"/>
    <xf numFmtId="0" fontId="19" fillId="0" borderId="0" xfId="4" applyFill="1" applyAlignment="1"/>
    <xf numFmtId="0" fontId="19" fillId="0" borderId="0" xfId="4" applyAlignment="1">
      <alignment horizontal="left"/>
    </xf>
    <xf numFmtId="0" fontId="19" fillId="0" borderId="0" xfId="4" applyFill="1"/>
    <xf numFmtId="0" fontId="1" fillId="0" borderId="0" xfId="4" applyFont="1" applyBorder="1" applyAlignment="1"/>
    <xf numFmtId="0" fontId="5" fillId="0" borderId="0" xfId="4" applyFont="1" applyBorder="1" applyAlignment="1">
      <alignment horizontal="center"/>
    </xf>
    <xf numFmtId="0" fontId="1" fillId="0" borderId="0" xfId="4" applyFont="1" applyAlignment="1"/>
    <xf numFmtId="0" fontId="19" fillId="0" borderId="0" xfId="4" applyBorder="1" applyAlignment="1">
      <alignment horizontal="center"/>
    </xf>
    <xf numFmtId="0" fontId="19" fillId="0" borderId="0" xfId="4" applyFill="1" applyAlignment="1">
      <alignment horizontal="center"/>
    </xf>
    <xf numFmtId="0" fontId="5" fillId="0" borderId="2" xfId="4" applyFont="1" applyBorder="1" applyAlignment="1">
      <alignment horizontal="left"/>
    </xf>
    <xf numFmtId="0" fontId="0" fillId="0" borderId="0" xfId="4" applyFont="1" applyAlignment="1">
      <alignment horizontal="center"/>
    </xf>
    <xf numFmtId="164" fontId="5" fillId="0" borderId="2" xfId="4" applyNumberFormat="1" applyFont="1" applyBorder="1" applyAlignment="1">
      <alignment horizontal="left"/>
    </xf>
    <xf numFmtId="0" fontId="0" fillId="0" borderId="3" xfId="4" applyNumberFormat="1" applyFont="1" applyFill="1" applyBorder="1" applyAlignment="1"/>
    <xf numFmtId="0" fontId="0" fillId="0" borderId="3" xfId="4" applyNumberFormat="1" applyFont="1" applyFill="1" applyBorder="1" applyAlignment="1">
      <alignment horizontal="center"/>
    </xf>
    <xf numFmtId="0" fontId="19" fillId="0" borderId="0" xfId="4" applyAlignment="1">
      <alignment horizontal="center"/>
    </xf>
    <xf numFmtId="0" fontId="0" fillId="0" borderId="5" xfId="4" applyNumberFormat="1" applyFont="1" applyFill="1" applyBorder="1" applyAlignment="1"/>
    <xf numFmtId="0" fontId="5" fillId="0" borderId="6" xfId="4" applyFont="1" applyFill="1" applyBorder="1" applyAlignment="1">
      <alignment horizontal="center" vertical="center" wrapText="1"/>
    </xf>
    <xf numFmtId="0" fontId="0" fillId="0" borderId="9" xfId="4" applyNumberFormat="1" applyFont="1" applyFill="1" applyBorder="1" applyAlignment="1"/>
    <xf numFmtId="0" fontId="0" fillId="0" borderId="10" xfId="4" applyNumberFormat="1" applyFont="1" applyFill="1" applyBorder="1" applyAlignment="1"/>
    <xf numFmtId="0" fontId="0" fillId="0" borderId="10" xfId="4" applyNumberFormat="1" applyFont="1" applyFill="1" applyBorder="1" applyAlignment="1">
      <alignment horizontal="center"/>
    </xf>
    <xf numFmtId="0" fontId="20" fillId="0" borderId="7" xfId="4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19" fillId="0" borderId="0" xfId="5" applyAlignment="1"/>
    <xf numFmtId="0" fontId="19" fillId="0" borderId="0" xfId="5"/>
    <xf numFmtId="0" fontId="19" fillId="0" borderId="0" xfId="5" applyFill="1" applyAlignment="1"/>
    <xf numFmtId="0" fontId="19" fillId="0" borderId="0" xfId="5" applyAlignment="1">
      <alignment horizontal="left"/>
    </xf>
    <xf numFmtId="0" fontId="19" fillId="0" borderId="0" xfId="5" applyFill="1"/>
    <xf numFmtId="0" fontId="1" fillId="0" borderId="0" xfId="5" applyFont="1" applyBorder="1" applyAlignment="1"/>
    <xf numFmtId="0" fontId="5" fillId="0" borderId="0" xfId="5" applyFont="1" applyBorder="1" applyAlignment="1">
      <alignment horizontal="center"/>
    </xf>
    <xf numFmtId="0" fontId="1" fillId="0" borderId="0" xfId="5" applyFont="1" applyAlignment="1"/>
    <xf numFmtId="0" fontId="19" fillId="0" borderId="0" xfId="5" applyBorder="1" applyAlignment="1">
      <alignment horizontal="center"/>
    </xf>
    <xf numFmtId="0" fontId="19" fillId="0" borderId="0" xfId="5" applyFill="1" applyAlignment="1">
      <alignment horizontal="center"/>
    </xf>
    <xf numFmtId="0" fontId="5" fillId="0" borderId="2" xfId="5" applyFont="1" applyBorder="1" applyAlignment="1">
      <alignment horizontal="left"/>
    </xf>
    <xf numFmtId="0" fontId="0" fillId="0" borderId="0" xfId="5" applyFont="1" applyAlignment="1">
      <alignment horizontal="center"/>
    </xf>
    <xf numFmtId="164" fontId="5" fillId="0" borderId="2" xfId="5" applyNumberFormat="1" applyFont="1" applyBorder="1" applyAlignment="1">
      <alignment horizontal="left"/>
    </xf>
    <xf numFmtId="0" fontId="0" fillId="0" borderId="3" xfId="5" applyNumberFormat="1" applyFont="1" applyFill="1" applyBorder="1" applyAlignment="1"/>
    <xf numFmtId="0" fontId="19" fillId="0" borderId="0" xfId="5" applyAlignment="1">
      <alignment horizontal="center"/>
    </xf>
    <xf numFmtId="0" fontId="0" fillId="0" borderId="3" xfId="5" applyNumberFormat="1" applyFont="1" applyFill="1" applyBorder="1" applyAlignment="1">
      <alignment horizontal="center"/>
    </xf>
    <xf numFmtId="0" fontId="19" fillId="0" borderId="3" xfId="5" applyNumberFormat="1" applyFill="1" applyBorder="1" applyAlignment="1">
      <alignment horizontal="center"/>
    </xf>
    <xf numFmtId="0" fontId="0" fillId="0" borderId="5" xfId="5" applyNumberFormat="1" applyFont="1" applyFill="1" applyBorder="1" applyAlignment="1"/>
    <xf numFmtId="0" fontId="5" fillId="0" borderId="6" xfId="5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0" fillId="0" borderId="9" xfId="5" applyNumberFormat="1" applyFont="1" applyFill="1" applyBorder="1" applyAlignment="1"/>
    <xf numFmtId="0" fontId="0" fillId="0" borderId="10" xfId="5" applyNumberFormat="1" applyFont="1" applyFill="1" applyBorder="1" applyAlignment="1"/>
    <xf numFmtId="0" fontId="19" fillId="0" borderId="10" xfId="5" applyNumberFormat="1" applyFill="1" applyBorder="1" applyAlignment="1">
      <alignment horizontal="center"/>
    </xf>
    <xf numFmtId="0" fontId="20" fillId="0" borderId="7" xfId="5" applyFont="1" applyFill="1" applyBorder="1" applyAlignment="1">
      <alignment horizontal="center" vertical="center" wrapText="1"/>
    </xf>
    <xf numFmtId="0" fontId="19" fillId="0" borderId="0" xfId="6" applyAlignment="1"/>
    <xf numFmtId="0" fontId="19" fillId="0" borderId="0" xfId="6"/>
    <xf numFmtId="0" fontId="19" fillId="0" borderId="0" xfId="6" applyFill="1" applyAlignment="1"/>
    <xf numFmtId="0" fontId="19" fillId="0" borderId="0" xfId="6" applyAlignment="1">
      <alignment horizontal="left"/>
    </xf>
    <xf numFmtId="0" fontId="19" fillId="0" borderId="0" xfId="6" applyFill="1"/>
    <xf numFmtId="0" fontId="1" fillId="0" borderId="0" xfId="6" applyFont="1" applyBorder="1" applyAlignment="1"/>
    <xf numFmtId="0" fontId="5" fillId="0" borderId="0" xfId="6" applyFont="1" applyBorder="1" applyAlignment="1">
      <alignment horizontal="center"/>
    </xf>
    <xf numFmtId="0" fontId="1" fillId="0" borderId="0" xfId="6" applyFont="1" applyAlignment="1"/>
    <xf numFmtId="0" fontId="19" fillId="0" borderId="0" xfId="6" applyBorder="1" applyAlignment="1">
      <alignment horizontal="center"/>
    </xf>
    <xf numFmtId="0" fontId="19" fillId="0" borderId="0" xfId="6" applyFill="1" applyAlignment="1">
      <alignment horizontal="center"/>
    </xf>
    <xf numFmtId="0" fontId="5" fillId="0" borderId="2" xfId="6" applyFont="1" applyBorder="1" applyAlignment="1">
      <alignment horizontal="left"/>
    </xf>
    <xf numFmtId="0" fontId="0" fillId="0" borderId="0" xfId="6" applyFont="1" applyAlignment="1">
      <alignment horizontal="center"/>
    </xf>
    <xf numFmtId="164" fontId="5" fillId="0" borderId="2" xfId="6" applyNumberFormat="1" applyFont="1" applyBorder="1" applyAlignment="1">
      <alignment horizontal="left"/>
    </xf>
    <xf numFmtId="0" fontId="0" fillId="0" borderId="3" xfId="6" applyNumberFormat="1" applyFont="1" applyFill="1" applyBorder="1" applyAlignment="1"/>
    <xf numFmtId="0" fontId="0" fillId="0" borderId="3" xfId="6" applyNumberFormat="1" applyFont="1" applyFill="1" applyBorder="1" applyAlignment="1">
      <alignment horizontal="center"/>
    </xf>
    <xf numFmtId="0" fontId="19" fillId="0" borderId="0" xfId="6" applyAlignment="1">
      <alignment horizontal="center"/>
    </xf>
    <xf numFmtId="0" fontId="0" fillId="0" borderId="10" xfId="6" applyNumberFormat="1" applyFont="1" applyFill="1" applyBorder="1" applyAlignment="1"/>
    <xf numFmtId="0" fontId="0" fillId="0" borderId="10" xfId="6" applyNumberFormat="1" applyFont="1" applyFill="1" applyBorder="1" applyAlignment="1">
      <alignment horizontal="center"/>
    </xf>
    <xf numFmtId="0" fontId="0" fillId="0" borderId="5" xfId="6" applyNumberFormat="1" applyFont="1" applyFill="1" applyBorder="1" applyAlignment="1"/>
    <xf numFmtId="0" fontId="5" fillId="0" borderId="6" xfId="6" applyFont="1" applyFill="1" applyBorder="1" applyAlignment="1">
      <alignment horizontal="center" vertical="center" wrapText="1"/>
    </xf>
    <xf numFmtId="0" fontId="5" fillId="0" borderId="8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 wrapText="1"/>
    </xf>
    <xf numFmtId="0" fontId="5" fillId="0" borderId="8" xfId="6" applyFont="1" applyFill="1" applyBorder="1" applyAlignment="1">
      <alignment horizontal="center" vertical="center" wrapText="1"/>
    </xf>
    <xf numFmtId="0" fontId="0" fillId="0" borderId="9" xfId="6" applyNumberFormat="1" applyFont="1" applyFill="1" applyBorder="1" applyAlignment="1"/>
    <xf numFmtId="0" fontId="20" fillId="0" borderId="7" xfId="6" applyFont="1" applyFill="1" applyBorder="1" applyAlignment="1">
      <alignment horizontal="center" vertical="center" wrapText="1"/>
    </xf>
    <xf numFmtId="0" fontId="19" fillId="0" borderId="0" xfId="7" applyAlignment="1"/>
    <xf numFmtId="0" fontId="19" fillId="0" borderId="0" xfId="7"/>
    <xf numFmtId="0" fontId="19" fillId="0" borderId="0" xfId="7" applyFill="1" applyAlignment="1"/>
    <xf numFmtId="0" fontId="19" fillId="0" borderId="0" xfId="7" applyAlignment="1">
      <alignment horizontal="left"/>
    </xf>
    <xf numFmtId="0" fontId="19" fillId="0" borderId="0" xfId="7" applyFill="1"/>
    <xf numFmtId="0" fontId="1" fillId="0" borderId="0" xfId="7" applyFont="1" applyBorder="1" applyAlignment="1"/>
    <xf numFmtId="0" fontId="5" fillId="0" borderId="0" xfId="7" applyFont="1" applyBorder="1" applyAlignment="1">
      <alignment horizontal="center"/>
    </xf>
    <xf numFmtId="0" fontId="1" fillId="0" borderId="0" xfId="7" applyFont="1" applyAlignment="1"/>
    <xf numFmtId="0" fontId="19" fillId="0" borderId="0" xfId="7" applyBorder="1" applyAlignment="1">
      <alignment horizontal="center"/>
    </xf>
    <xf numFmtId="0" fontId="19" fillId="0" borderId="0" xfId="7" applyFill="1" applyAlignment="1">
      <alignment horizontal="center"/>
    </xf>
    <xf numFmtId="0" fontId="5" fillId="0" borderId="2" xfId="7" applyFont="1" applyBorder="1" applyAlignment="1">
      <alignment horizontal="left"/>
    </xf>
    <xf numFmtId="0" fontId="0" fillId="0" borderId="0" xfId="7" applyFont="1" applyAlignment="1">
      <alignment horizontal="center"/>
    </xf>
    <xf numFmtId="164" fontId="5" fillId="0" borderId="2" xfId="7" applyNumberFormat="1" applyFont="1" applyBorder="1" applyAlignment="1">
      <alignment horizontal="left"/>
    </xf>
    <xf numFmtId="0" fontId="0" fillId="0" borderId="3" xfId="7" applyNumberFormat="1" applyFont="1" applyFill="1" applyBorder="1" applyAlignment="1"/>
    <xf numFmtId="0" fontId="19" fillId="0" borderId="0" xfId="7" applyAlignment="1">
      <alignment horizontal="center"/>
    </xf>
    <xf numFmtId="0" fontId="0" fillId="0" borderId="5" xfId="7" applyNumberFormat="1" applyFont="1" applyFill="1" applyBorder="1" applyAlignment="1"/>
    <xf numFmtId="0" fontId="5" fillId="0" borderId="6" xfId="7" applyFont="1" applyFill="1" applyBorder="1" applyAlignment="1">
      <alignment horizontal="center" vertical="center" wrapText="1"/>
    </xf>
    <xf numFmtId="0" fontId="5" fillId="0" borderId="8" xfId="7" applyFont="1" applyFill="1" applyBorder="1" applyAlignment="1">
      <alignment horizontal="center" vertical="center"/>
    </xf>
    <xf numFmtId="0" fontId="5" fillId="0" borderId="7" xfId="7" applyFont="1" applyFill="1" applyBorder="1" applyAlignment="1">
      <alignment horizontal="center" vertical="center" wrapText="1"/>
    </xf>
    <xf numFmtId="0" fontId="5" fillId="0" borderId="8" xfId="7" applyFont="1" applyFill="1" applyBorder="1" applyAlignment="1">
      <alignment horizontal="center" vertical="center" wrapText="1"/>
    </xf>
    <xf numFmtId="0" fontId="0" fillId="0" borderId="9" xfId="7" applyNumberFormat="1" applyFont="1" applyFill="1" applyBorder="1" applyAlignment="1"/>
    <xf numFmtId="0" fontId="0" fillId="0" borderId="10" xfId="7" applyNumberFormat="1" applyFont="1" applyFill="1" applyBorder="1" applyAlignment="1"/>
    <xf numFmtId="0" fontId="0" fillId="0" borderId="3" xfId="7" applyNumberFormat="1" applyFont="1" applyFill="1" applyBorder="1" applyAlignment="1">
      <alignment horizontal="center"/>
    </xf>
    <xf numFmtId="0" fontId="19" fillId="0" borderId="3" xfId="7" applyNumberFormat="1" applyFill="1" applyBorder="1" applyAlignment="1">
      <alignment horizontal="center"/>
    </xf>
    <xf numFmtId="0" fontId="19" fillId="0" borderId="10" xfId="7" applyNumberFormat="1" applyFill="1" applyBorder="1" applyAlignment="1">
      <alignment horizontal="center"/>
    </xf>
    <xf numFmtId="0" fontId="20" fillId="0" borderId="7" xfId="7" applyFont="1" applyFill="1" applyBorder="1" applyAlignment="1">
      <alignment horizontal="center" vertical="center" wrapText="1"/>
    </xf>
    <xf numFmtId="0" fontId="0" fillId="0" borderId="0" xfId="2" applyFont="1"/>
  </cellXfs>
  <cellStyles count="8">
    <cellStyle name="Normale" xfId="0" builtinId="0"/>
    <cellStyle name="Normale 2" xfId="2"/>
    <cellStyle name="Normale 3" xfId="3"/>
    <cellStyle name="Normale 4" xfId="4"/>
    <cellStyle name="Normale 5" xfId="1"/>
    <cellStyle name="Normale 6" xfId="5"/>
    <cellStyle name="Normale 7" xfId="6"/>
    <cellStyle name="Normale 8" xfId="7"/>
  </cellStyles>
  <dxfs count="2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numFmt numFmtId="0" formatCode="General"/>
    </dxf>
    <dxf>
      <numFmt numFmtId="0" formatCode="General"/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indexed="13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9" defaultPivotStyle="PivotStyleLight16">
    <tableStyle name="Mio" pivot="0" count="7">
      <tableStyleElement type="wholeTable" dxfId="199"/>
      <tableStyleElement type="headerRow" dxfId="198"/>
      <tableStyleElement type="totalRow" dxfId="197"/>
      <tableStyleElement type="firstColumn" dxfId="196"/>
      <tableStyleElement type="lastColumn" dxfId="195"/>
      <tableStyleElement type="firstRowStripe" dxfId="194"/>
      <tableStyleElement type="firstColumnStripe" dxfId="19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00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1102</xdr:row>
      <xdr:rowOff>57150</xdr:rowOff>
    </xdr:from>
    <xdr:to>
      <xdr:col>5</xdr:col>
      <xdr:colOff>561975</xdr:colOff>
      <xdr:row>1106</xdr:row>
      <xdr:rowOff>85725</xdr:rowOff>
    </xdr:to>
    <xdr:pic>
      <xdr:nvPicPr>
        <xdr:cNvPr id="3" name="Immagine 2" descr="piedipaginaUST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38407775"/>
          <a:ext cx="56673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295275</xdr:colOff>
      <xdr:row>6</xdr:row>
      <xdr:rowOff>133350</xdr:rowOff>
    </xdr:to>
    <xdr:pic>
      <xdr:nvPicPr>
        <xdr:cNvPr id="2" name="Picture 3" descr="Ufficio_XI_Bs_fina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171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295275</xdr:colOff>
      <xdr:row>6</xdr:row>
      <xdr:rowOff>133350</xdr:rowOff>
    </xdr:to>
    <xdr:pic>
      <xdr:nvPicPr>
        <xdr:cNvPr id="2" name="Picture 3" descr="Ufficio_XI_Bs_fina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171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400050</xdr:colOff>
      <xdr:row>6</xdr:row>
      <xdr:rowOff>133350</xdr:rowOff>
    </xdr:to>
    <xdr:pic>
      <xdr:nvPicPr>
        <xdr:cNvPr id="2" name="Picture 3" descr="Ufficio_XI_Bs_fina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171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685800</xdr:colOff>
      <xdr:row>6</xdr:row>
      <xdr:rowOff>133350</xdr:rowOff>
    </xdr:to>
    <xdr:pic>
      <xdr:nvPicPr>
        <xdr:cNvPr id="2" name="Picture 3" descr="Ufficio_XI_Bs_fina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171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685800</xdr:colOff>
      <xdr:row>6</xdr:row>
      <xdr:rowOff>133350</xdr:rowOff>
    </xdr:to>
    <xdr:pic>
      <xdr:nvPicPr>
        <xdr:cNvPr id="2" name="Picture 3" descr="Ufficio_XI_Bs_fina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171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180</xdr:row>
      <xdr:rowOff>123825</xdr:rowOff>
    </xdr:from>
    <xdr:to>
      <xdr:col>4</xdr:col>
      <xdr:colOff>1771650</xdr:colOff>
      <xdr:row>184</xdr:row>
      <xdr:rowOff>66675</xdr:rowOff>
    </xdr:to>
    <xdr:pic>
      <xdr:nvPicPr>
        <xdr:cNvPr id="3" name="Immagine 2" descr="piedipaginaUST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1089600"/>
          <a:ext cx="52482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190500</xdr:colOff>
      <xdr:row>6</xdr:row>
      <xdr:rowOff>133350</xdr:rowOff>
    </xdr:to>
    <xdr:pic>
      <xdr:nvPicPr>
        <xdr:cNvPr id="2" name="Picture 3" descr="Ufficio_XI_Bs_fina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171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238125</xdr:colOff>
      <xdr:row>6</xdr:row>
      <xdr:rowOff>133350</xdr:rowOff>
    </xdr:to>
    <xdr:pic>
      <xdr:nvPicPr>
        <xdr:cNvPr id="2" name="Picture 3" descr="Ufficio_XI_Bs_fina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171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190500</xdr:colOff>
      <xdr:row>6</xdr:row>
      <xdr:rowOff>133350</xdr:rowOff>
    </xdr:to>
    <xdr:pic>
      <xdr:nvPicPr>
        <xdr:cNvPr id="2" name="Picture 3" descr="Ufficio_XI_Bs_fina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171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466725</xdr:colOff>
      <xdr:row>6</xdr:row>
      <xdr:rowOff>133350</xdr:rowOff>
    </xdr:to>
    <xdr:pic>
      <xdr:nvPicPr>
        <xdr:cNvPr id="2" name="Picture 3" descr="Ufficio_XI_Bs_fina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171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1876425</xdr:colOff>
      <xdr:row>6</xdr:row>
      <xdr:rowOff>133350</xdr:rowOff>
    </xdr:to>
    <xdr:pic>
      <xdr:nvPicPr>
        <xdr:cNvPr id="2" name="Picture 3" descr="Ufficio_XI_Bs_fina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171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323850</xdr:colOff>
      <xdr:row>6</xdr:row>
      <xdr:rowOff>133350</xdr:rowOff>
    </xdr:to>
    <xdr:pic>
      <xdr:nvPicPr>
        <xdr:cNvPr id="2" name="Picture 3" descr="Ufficio_XI_Bs_fina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171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171450</xdr:colOff>
      <xdr:row>6</xdr:row>
      <xdr:rowOff>133350</xdr:rowOff>
    </xdr:to>
    <xdr:pic>
      <xdr:nvPicPr>
        <xdr:cNvPr id="2" name="Picture 3" descr="Ufficio_XI_Bs_fina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171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grad" displayName="grad" ref="A1:R1154" totalsRowShown="0" headerRowDxfId="192" headerRowBorderDxfId="191" tableBorderDxfId="190">
  <autoFilter ref="A1:R1154">
    <filterColumn colId="0">
      <filters>
        <filter val="A048 - Matematica Applicata Secondaria II grado"/>
      </filters>
    </filterColumn>
  </autoFilter>
  <tableColumns count="18">
    <tableColumn id="2" name="Grad"/>
    <tableColumn id="3" name="Pos. Grad."/>
    <tableColumn id="5" name="Codice Fiscale"/>
    <tableColumn id="6" name="Cognome"/>
    <tableColumn id="7" name="Nome"/>
    <tableColumn id="8" name="Data Nascita"/>
    <tableColumn id="9" name="Prov. Nascita"/>
    <tableColumn id="16" name="Punt. Totale"/>
    <tableColumn id="17" name="Sede1" dataDxfId="189"/>
    <tableColumn id="18" name="Tipo"/>
    <tableColumn id="20" name="Ore1"/>
    <tableColumn id="21" name="Sede2" dataDxfId="188"/>
    <tableColumn id="22" name="tipo2"/>
    <tableColumn id="24" name="ore2"/>
    <tableColumn id="25" name="Sede3"/>
    <tableColumn id="26" name="tipo3"/>
    <tableColumn id="27" name="Ore3"/>
    <tableColumn id="28" name="Totore"/>
  </tableColumns>
  <tableStyleInfo name="Mio" showFirstColumn="0" showLastColumn="0" showRowStripes="1" showColumnStripes="0"/>
</table>
</file>

<file path=xl/tables/table10.xml><?xml version="1.0" encoding="utf-8"?>
<table xmlns="http://schemas.openxmlformats.org/spreadsheetml/2006/main" id="6" name="Tabella6" displayName="Tabella6" ref="A9:N120" totalsRowShown="0" headerRowDxfId="56" dataDxfId="54" headerRowBorderDxfId="55" tableBorderDxfId="53" totalsRowBorderDxfId="52" headerRowCellStyle="Normale 2" dataCellStyle="Normale 2">
  <autoFilter ref="A9:N120"/>
  <tableColumns count="14">
    <tableColumn id="1" name="N." dataDxfId="51" dataCellStyle="Normale 2"/>
    <tableColumn id="2" name="Cognome" dataDxfId="50" dataCellStyle="Normale 2"/>
    <tableColumn id="3" name="Nome" dataDxfId="49" dataCellStyle="Normale 2"/>
    <tableColumn id="4" name="punti grad." dataDxfId="48" dataCellStyle="Normale 2"/>
    <tableColumn id="5" name="Sede1" dataDxfId="47" dataCellStyle="Normale 2">
      <calculatedColumnFormula>IF(GRAD!I541="","assente",GRAD!I541)</calculatedColumnFormula>
    </tableColumn>
    <tableColumn id="6" name="Tipo" dataDxfId="46" dataCellStyle="Normale 2">
      <calculatedColumnFormula>IF(GRAD!J541="","",GRAD!J541)</calculatedColumnFormula>
    </tableColumn>
    <tableColumn id="7" name="Ore1" dataDxfId="45" dataCellStyle="Normale 2">
      <calculatedColumnFormula>IF(GRAD!K541="","",GRAD!K541)</calculatedColumnFormula>
    </tableColumn>
    <tableColumn id="8" name="Sede2" dataDxfId="44" dataCellStyle="Normale 2">
      <calculatedColumnFormula>IF(GRAD!L541="","",GRAD!L541)</calculatedColumnFormula>
    </tableColumn>
    <tableColumn id="9" name="tipo2" dataDxfId="43" dataCellStyle="Normale 2">
      <calculatedColumnFormula>IF(GRAD!M541="","",GRAD!M541)</calculatedColumnFormula>
    </tableColumn>
    <tableColumn id="10" name="ore2" dataDxfId="42" dataCellStyle="Normale 2">
      <calculatedColumnFormula>IF(GRAD!N541="","",GRAD!N541)</calculatedColumnFormula>
    </tableColumn>
    <tableColumn id="11" name="Sede3" dataDxfId="41" dataCellStyle="Normale 2">
      <calculatedColumnFormula>IF(GRAD!O541="","",GRAD!O541)</calculatedColumnFormula>
    </tableColumn>
    <tableColumn id="12" name="tipo3" dataDxfId="40" dataCellStyle="Normale 2">
      <calculatedColumnFormula>IF(GRAD!P541="","",GRAD!P541)</calculatedColumnFormula>
    </tableColumn>
    <tableColumn id="13" name="Ore3" dataDxfId="39" dataCellStyle="Normale 2">
      <calculatedColumnFormula>IF(GRAD!Q541="","",GRAD!Q541)</calculatedColumnFormula>
    </tableColumn>
    <tableColumn id="14" name="Totore" dataDxfId="38" dataCellStyle="Normale 2">
      <calculatedColumnFormula>IF(GRAD!R541="","",GRAD!R541)</calculatedColumnFormula>
    </tableColumn>
  </tableColumns>
  <tableStyleInfo name="Mio" showFirstColumn="0" showLastColumn="0" showRowStripes="1" showColumnStripes="0"/>
</table>
</file>

<file path=xl/tables/table11.xml><?xml version="1.0" encoding="utf-8"?>
<table xmlns="http://schemas.openxmlformats.org/spreadsheetml/2006/main" id="7" name="Tabella7" displayName="Tabella7" ref="A9:N92" totalsRowShown="0" headerRowDxfId="37" dataDxfId="35" headerRowBorderDxfId="36" tableBorderDxfId="34" totalsRowBorderDxfId="33" headerRowCellStyle="Normale 2" dataCellStyle="Normale 2">
  <autoFilter ref="A9:N92"/>
  <tableColumns count="14">
    <tableColumn id="1" name="N." dataDxfId="32" dataCellStyle="Normale 2"/>
    <tableColumn id="2" name="Cognome" dataDxfId="31" dataCellStyle="Normale 2"/>
    <tableColumn id="3" name="Nome" dataDxfId="30" dataCellStyle="Normale 2"/>
    <tableColumn id="4" name="punti grad." dataDxfId="29" dataCellStyle="Normale 2"/>
    <tableColumn id="5" name="Sede1" dataDxfId="28" dataCellStyle="Normale 2">
      <calculatedColumnFormula>IF(GRAD!I652="","assente",GRAD!I652)</calculatedColumnFormula>
    </tableColumn>
    <tableColumn id="6" name="Tipo" dataDxfId="27" dataCellStyle="Normale 2">
      <calculatedColumnFormula>IF(GRAD!J652="","",GRAD!J652)</calculatedColumnFormula>
    </tableColumn>
    <tableColumn id="7" name="Ore1" dataDxfId="26" dataCellStyle="Normale 2">
      <calculatedColumnFormula>IF(GRAD!K652="","",GRAD!K652)</calculatedColumnFormula>
    </tableColumn>
    <tableColumn id="8" name="Sede2" dataDxfId="25" dataCellStyle="Normale 2">
      <calculatedColumnFormula>IF(GRAD!L652="","",GRAD!L652)</calculatedColumnFormula>
    </tableColumn>
    <tableColumn id="9" name="tipo2" dataDxfId="24" dataCellStyle="Normale 2">
      <calculatedColumnFormula>IF(GRAD!M652="","",GRAD!M652)</calculatedColumnFormula>
    </tableColumn>
    <tableColumn id="10" name="ore2" dataDxfId="23" dataCellStyle="Normale 2">
      <calculatedColumnFormula>IF(GRAD!N652="","",GRAD!N652)</calculatedColumnFormula>
    </tableColumn>
    <tableColumn id="11" name="Sede3" dataDxfId="22" dataCellStyle="Normale 2">
      <calculatedColumnFormula>IF(GRAD!O652="","",GRAD!O652)</calculatedColumnFormula>
    </tableColumn>
    <tableColumn id="12" name="tipo3" dataDxfId="21" dataCellStyle="Normale 2">
      <calculatedColumnFormula>IF(GRAD!P652="","",GRAD!P652)</calculatedColumnFormula>
    </tableColumn>
    <tableColumn id="13" name="Ore3" dataDxfId="20" dataCellStyle="Normale 2">
      <calculatedColumnFormula>IF(GRAD!Q652="","",GRAD!Q652)</calculatedColumnFormula>
    </tableColumn>
    <tableColumn id="14" name="Totore" dataDxfId="19" dataCellStyle="Normale 2">
      <calculatedColumnFormula>SUM(G10,J10,M10)</calculatedColumnFormula>
    </tableColumn>
  </tableColumns>
  <tableStyleInfo name="Mio" showFirstColumn="0" showLastColumn="0" showRowStripes="1" showColumnStripes="0"/>
</table>
</file>

<file path=xl/tables/table12.xml><?xml version="1.0" encoding="utf-8"?>
<table xmlns="http://schemas.openxmlformats.org/spreadsheetml/2006/main" id="8" name="Tabella8" displayName="Tabella8" ref="A9:N22" totalsRowShown="0" headerRowDxfId="18" dataDxfId="16" headerRowBorderDxfId="17" tableBorderDxfId="15" totalsRowBorderDxfId="14" headerRowCellStyle="Normale 2" dataCellStyle="Normale 2">
  <autoFilter ref="A9:N22"/>
  <tableColumns count="14">
    <tableColumn id="1" name="N." dataDxfId="13" dataCellStyle="Normale 2"/>
    <tableColumn id="2" name="Cognome" dataDxfId="12" dataCellStyle="Normale 2"/>
    <tableColumn id="3" name="Nome" dataDxfId="11" dataCellStyle="Normale 2"/>
    <tableColumn id="4" name="punti grad." dataDxfId="10" dataCellStyle="Normale 2"/>
    <tableColumn id="5" name="Sede1" dataDxfId="9" dataCellStyle="Normale 2">
      <calculatedColumnFormula>IF(GRAD!I735="","",GRAD!I735)</calculatedColumnFormula>
    </tableColumn>
    <tableColumn id="6" name="Tipo" dataDxfId="8" dataCellStyle="Normale 2">
      <calculatedColumnFormula>IF(GRAD!J735="","",GRAD!J735)</calculatedColumnFormula>
    </tableColumn>
    <tableColumn id="7" name="Ore1" dataDxfId="7" dataCellStyle="Normale 2">
      <calculatedColumnFormula>IF(GRAD!K735="","",GRAD!K735)</calculatedColumnFormula>
    </tableColumn>
    <tableColumn id="8" name="Sede2" dataDxfId="6" dataCellStyle="Normale 2">
      <calculatedColumnFormula>IF(GRAD!L735="","",GRAD!L735)</calculatedColumnFormula>
    </tableColumn>
    <tableColumn id="9" name="tipo2" dataDxfId="5" dataCellStyle="Normale 2">
      <calculatedColumnFormula>IF(GRAD!M735="","",GRAD!M735)</calculatedColumnFormula>
    </tableColumn>
    <tableColumn id="10" name="ore2" dataDxfId="4" dataCellStyle="Normale 2">
      <calculatedColumnFormula>IF(GRAD!N735="","",GRAD!N735)</calculatedColumnFormula>
    </tableColumn>
    <tableColumn id="11" name="Sede3" dataDxfId="3" dataCellStyle="Normale 2">
      <calculatedColumnFormula>IF(GRAD!O735="","",GRAD!O735)</calculatedColumnFormula>
    </tableColumn>
    <tableColumn id="12" name="tipo3" dataDxfId="2" dataCellStyle="Normale 2">
      <calculatedColumnFormula>IF(GRAD!P735="","",GRAD!P735)</calculatedColumnFormula>
    </tableColumn>
    <tableColumn id="13" name="Ore3" dataDxfId="1" dataCellStyle="Normale 2">
      <calculatedColumnFormula>IF(GRAD!Q735="","",GRAD!Q735)</calculatedColumnFormula>
    </tableColumn>
    <tableColumn id="14" name="Totore" dataDxfId="0" dataCellStyle="Normale 2">
      <calculatedColumnFormula>SUM(Tabella8[[#This Row],[Ore1]:[Ore3]])</calculatedColumnFormula>
    </tableColumn>
  </tableColumns>
  <tableStyleInfo name="Mio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A1:F1083" totalsRowShown="0" headerRowDxfId="139" headerRowBorderDxfId="138" tableBorderDxfId="137" totalsRowBorderDxfId="136" headerRowCellStyle="Normale 2">
  <autoFilter ref="A1:F1083"/>
  <sortState ref="A34:F1043">
    <sortCondition ref="A1:A1071"/>
  </sortState>
  <tableColumns count="6">
    <tableColumn id="4" name="classe di concorso" dataDxfId="135" dataCellStyle="Normale 2"/>
    <tableColumn id="10" name="sede" dataDxfId="134" dataCellStyle="Normale 2"/>
    <tableColumn id="14" name="Tipo posto" dataDxfId="133"/>
    <tableColumn id="15" name="Assegnati" dataDxfId="132"/>
    <tableColumn id="6" name="posti" dataDxfId="131" dataCellStyle="Normale 2"/>
    <tableColumn id="5" name="note" dataDxfId="130" dataCellStyle="Normale 2"/>
  </tableColumns>
  <tableStyleInfo name="Mio" showFirstColumn="0" showLastColumn="0" showRowStripes="1" showColumnStripes="0"/>
</table>
</file>

<file path=xl/tables/table3.xml><?xml version="1.0" encoding="utf-8"?>
<table xmlns="http://schemas.openxmlformats.org/spreadsheetml/2006/main" id="3" name="Tabella3" displayName="Tabella3" ref="A9:N126" totalsRowShown="0" headerRowDxfId="129" headerRowBorderDxfId="128" tableBorderDxfId="127" totalsRowBorderDxfId="126" headerRowCellStyle="Normale 2">
  <autoFilter ref="A9:N126"/>
  <tableColumns count="14">
    <tableColumn id="1" name="N." dataDxfId="125" dataCellStyle="Normale 2"/>
    <tableColumn id="2" name="Cognome" dataDxfId="124" dataCellStyle="Normale 2"/>
    <tableColumn id="3" name="Nome" dataDxfId="123" dataCellStyle="Normale 2"/>
    <tableColumn id="4" name="punti grad." dataDxfId="122" dataCellStyle="Normale 2"/>
    <tableColumn id="5" name="Sede1" dataDxfId="121" dataCellStyle="Normale 2">
      <calculatedColumnFormula>IF(GRAD!I2="","assente",GRAD!I2)</calculatedColumnFormula>
    </tableColumn>
    <tableColumn id="6" name="Tipo" dataCellStyle="Normale 2">
      <calculatedColumnFormula>IF(GRAD!J2="","",GRAD!J2)</calculatedColumnFormula>
    </tableColumn>
    <tableColumn id="7" name="Ore1" dataCellStyle="Normale 2">
      <calculatedColumnFormula>IF(GRAD!K2="","",GRAD!K2)</calculatedColumnFormula>
    </tableColumn>
    <tableColumn id="8" name="Sede2" dataCellStyle="Normale 2">
      <calculatedColumnFormula>IF(GRAD!L2="","",GRAD!L2)</calculatedColumnFormula>
    </tableColumn>
    <tableColumn id="9" name="tipo2" dataCellStyle="Normale 2">
      <calculatedColumnFormula>IF(GRAD!M2="","",GRAD!M2)</calculatedColumnFormula>
    </tableColumn>
    <tableColumn id="10" name="ore2" dataCellStyle="Normale 2">
      <calculatedColumnFormula>IF(GRAD!N2="","",GRAD!N2)</calculatedColumnFormula>
    </tableColumn>
    <tableColumn id="11" name="Sede3" dataCellStyle="Normale 2">
      <calculatedColumnFormula>IF(GRAD!O2="","",GRAD!O2)</calculatedColumnFormula>
    </tableColumn>
    <tableColumn id="12" name="tipo3" dataCellStyle="Normale 2">
      <calculatedColumnFormula>IF(GRAD!P2="","",GRAD!P2)</calculatedColumnFormula>
    </tableColumn>
    <tableColumn id="13" name="Ore3" dataCellStyle="Normale 2">
      <calculatedColumnFormula>IF(GRAD!Q2="","",GRAD!Q2)</calculatedColumnFormula>
    </tableColumn>
    <tableColumn id="14" name="Totore" dataCellStyle="Normale 2">
      <calculatedColumnFormula>SUM(G10,I10,J10,M10)</calculatedColumnFormula>
    </tableColumn>
  </tableColumns>
  <tableStyleInfo name="Mio" showFirstColumn="0" showLastColumn="0" showRowStripes="1" showColumnStripes="0"/>
</table>
</file>

<file path=xl/tables/table4.xml><?xml version="1.0" encoding="utf-8"?>
<table xmlns="http://schemas.openxmlformats.org/spreadsheetml/2006/main" id="9" name="Tabella9" displayName="Tabella9" ref="A9:N30" totalsRowShown="0" headerRowDxfId="120" headerRowBorderDxfId="119" tableBorderDxfId="118" totalsRowBorderDxfId="117" headerRowCellStyle="Normale 4">
  <autoFilter ref="A9:N30"/>
  <tableColumns count="14">
    <tableColumn id="1" name="N." dataDxfId="116" dataCellStyle="Normale 4"/>
    <tableColumn id="2" name="Cognome" dataDxfId="115" dataCellStyle="Normale 4"/>
    <tableColumn id="3" name="Nome" dataDxfId="114" dataCellStyle="Normale 4"/>
    <tableColumn id="4" name="punti grad." dataDxfId="113" dataCellStyle="Normale 4"/>
    <tableColumn id="5" name="Sede1" dataDxfId="112" dataCellStyle="Normale 4">
      <calculatedColumnFormula>IF(GRAD!I748="","assente",GRAD!I748)</calculatedColumnFormula>
    </tableColumn>
    <tableColumn id="6" name="Tipo" dataCellStyle="Normale 4">
      <calculatedColumnFormula>IF(GRAD!J748="","",GRAD!J748)</calculatedColumnFormula>
    </tableColumn>
    <tableColumn id="7" name="Ore1" dataCellStyle="Normale 4">
      <calculatedColumnFormula>IF(GRAD!K748="","",GRAD!K748)</calculatedColumnFormula>
    </tableColumn>
    <tableColumn id="8" name="Sede2" dataCellStyle="Normale 4">
      <calculatedColumnFormula>IF(GRAD!L748="","",GRAD!L748)</calculatedColumnFormula>
    </tableColumn>
    <tableColumn id="9" name="tipo2" dataCellStyle="Normale 4">
      <calculatedColumnFormula>IF(GRAD!M748="","",GRAD!M748)</calculatedColumnFormula>
    </tableColumn>
    <tableColumn id="10" name="ore2" dataCellStyle="Normale 4">
      <calculatedColumnFormula>IF(GRAD!N748="","",GRAD!N748)</calculatedColumnFormula>
    </tableColumn>
    <tableColumn id="11" name="Sede3" dataCellStyle="Normale 4">
      <calculatedColumnFormula>IF(GRAD!O748="","",GRAD!O748)</calculatedColumnFormula>
    </tableColumn>
    <tableColumn id="12" name="tipo3" dataCellStyle="Normale 4">
      <calculatedColumnFormula>IF(GRAD!P748="","",GRAD!P748)</calculatedColumnFormula>
    </tableColumn>
    <tableColumn id="13" name="Ore3" dataCellStyle="Normale 4">
      <calculatedColumnFormula>IF(GRAD!Q748="","",GRAD!Q748)</calculatedColumnFormula>
    </tableColumn>
    <tableColumn id="14" name="Totore" dataCellStyle="Normale 4">
      <calculatedColumnFormula>SUM(G10,I10,J10,M10)</calculatedColumnFormula>
    </tableColumn>
  </tableColumns>
  <tableStyleInfo name="Mio" showFirstColumn="0" showLastColumn="0" showRowStripes="1" showColumnStripes="0"/>
</table>
</file>

<file path=xl/tables/table5.xml><?xml version="1.0" encoding="utf-8"?>
<table xmlns="http://schemas.openxmlformats.org/spreadsheetml/2006/main" id="10" name="Tabella10" displayName="Tabella10" ref="A9:N165" totalsRowShown="0" headerRowDxfId="111" headerRowBorderDxfId="110" tableBorderDxfId="109" totalsRowBorderDxfId="108" headerRowCellStyle="Normale 6">
  <autoFilter ref="A9:N165"/>
  <tableColumns count="14">
    <tableColumn id="1" name="N." dataDxfId="107" dataCellStyle="Normale 6"/>
    <tableColumn id="2" name="Cognome" dataDxfId="106" dataCellStyle="Normale 6"/>
    <tableColumn id="3" name="Nome" dataDxfId="105" dataCellStyle="Normale 6"/>
    <tableColumn id="4" name="punti grad." dataDxfId="104" dataCellStyle="Normale 6"/>
    <tableColumn id="5" name="Sede1" dataDxfId="103" dataCellStyle="Normale 6">
      <calculatedColumnFormula>IF(GRAD!I769="","assente",GRAD!I769)</calculatedColumnFormula>
    </tableColumn>
    <tableColumn id="6" name="Tipo" dataCellStyle="Normale 6">
      <calculatedColumnFormula>IF(GRAD!J769="","",GRAD!J769)</calculatedColumnFormula>
    </tableColumn>
    <tableColumn id="7" name="Ore1" dataCellStyle="Normale 6">
      <calculatedColumnFormula>IF(GRAD!K769="","",GRAD!K769)</calculatedColumnFormula>
    </tableColumn>
    <tableColumn id="8" name="Sede2" dataCellStyle="Normale 6">
      <calculatedColumnFormula>IF(GRAD!L769="","",GRAD!L769)</calculatedColumnFormula>
    </tableColumn>
    <tableColumn id="9" name="tipo2" dataCellStyle="Normale 6">
      <calculatedColumnFormula>IF(GRAD!M769="","",GRAD!M769)</calculatedColumnFormula>
    </tableColumn>
    <tableColumn id="10" name="ore2" dataCellStyle="Normale 6">
      <calculatedColumnFormula>IF(GRAD!N769="","",GRAD!N769)</calculatedColumnFormula>
    </tableColumn>
    <tableColumn id="11" name="Sede3" dataCellStyle="Normale 6">
      <calculatedColumnFormula>IF(GRAD!O769="","",GRAD!O769)</calculatedColumnFormula>
    </tableColumn>
    <tableColumn id="12" name="tipo3" dataCellStyle="Normale 6">
      <calculatedColumnFormula>IF(GRAD!P769="","",GRAD!P769)</calculatedColumnFormula>
    </tableColumn>
    <tableColumn id="13" name="Ore3" dataCellStyle="Normale 6">
      <calculatedColumnFormula>IF(GRAD!Q769="","",GRAD!Q769)</calculatedColumnFormula>
    </tableColumn>
    <tableColumn id="14" name="Totore" dataCellStyle="Normale 6">
      <calculatedColumnFormula>SUM(G10,J10,M10)</calculatedColumnFormula>
    </tableColumn>
  </tableColumns>
  <tableStyleInfo name="Mio" showFirstColumn="0" showLastColumn="0" showRowStripes="1" showColumnStripes="0"/>
</table>
</file>

<file path=xl/tables/table6.xml><?xml version="1.0" encoding="utf-8"?>
<table xmlns="http://schemas.openxmlformats.org/spreadsheetml/2006/main" id="12" name="Tabella12" displayName="Tabella12" ref="A9:N100" totalsRowShown="0" headerRowDxfId="102" headerRowBorderDxfId="101" tableBorderDxfId="100" totalsRowBorderDxfId="99" headerRowCellStyle="Normale 7">
  <autoFilter ref="A9:N100"/>
  <tableColumns count="14">
    <tableColumn id="1" name="N." dataDxfId="98" dataCellStyle="Normale 7"/>
    <tableColumn id="2" name="Cognome" dataDxfId="97" dataCellStyle="Normale 7"/>
    <tableColumn id="3" name="Nome" dataDxfId="96" dataCellStyle="Normale 7"/>
    <tableColumn id="4" name="punti grad." dataDxfId="95" dataCellStyle="Normale 7"/>
    <tableColumn id="5" name="Sede1" dataDxfId="94" dataCellStyle="Normale 7">
      <calculatedColumnFormula>IF(GRAD!I925="","assente",GRAD!I925)</calculatedColumnFormula>
    </tableColumn>
    <tableColumn id="6" name="Tipo" dataCellStyle="Normale 7">
      <calculatedColumnFormula>IF(GRAD!J925="","",GRAD!J925)</calculatedColumnFormula>
    </tableColumn>
    <tableColumn id="7" name="Ore1" dataCellStyle="Normale 7">
      <calculatedColumnFormula>IF(GRAD!K925="","",GRAD!K925)</calculatedColumnFormula>
    </tableColumn>
    <tableColumn id="8" name="Sede2" dataCellStyle="Normale 7">
      <calculatedColumnFormula>IF(GRAD!L925="","",GRAD!L925)</calculatedColumnFormula>
    </tableColumn>
    <tableColumn id="9" name="tipo2" dataCellStyle="Normale 7">
      <calculatedColumnFormula>IF(GRAD!M925="","",GRAD!M925)</calculatedColumnFormula>
    </tableColumn>
    <tableColumn id="10" name="ore2" dataCellStyle="Normale 7">
      <calculatedColumnFormula>IF(GRAD!N925="","",GRAD!N925)</calculatedColumnFormula>
    </tableColumn>
    <tableColumn id="11" name="Sede3" dataCellStyle="Normale 7">
      <calculatedColumnFormula>IF(GRAD!O925="","",GRAD!O925)</calculatedColumnFormula>
    </tableColumn>
    <tableColumn id="12" name="tipo3" dataCellStyle="Normale 7">
      <calculatedColumnFormula>IF(GRAD!P925="","",GRAD!P925)</calculatedColumnFormula>
    </tableColumn>
    <tableColumn id="13" name="Ore3" dataCellStyle="Normale 7">
      <calculatedColumnFormula>IF(GRAD!Q925="","",GRAD!Q925)</calculatedColumnFormula>
    </tableColumn>
    <tableColumn id="14" name="Totore" dataCellStyle="Normale 7">
      <calculatedColumnFormula>SUM(G10,J10,M10)</calculatedColumnFormula>
    </tableColumn>
  </tableColumns>
  <tableStyleInfo name="Mio" showFirstColumn="0" showLastColumn="0" showRowStripes="1" showColumnStripes="0"/>
</table>
</file>

<file path=xl/tables/table7.xml><?xml version="1.0" encoding="utf-8"?>
<table xmlns="http://schemas.openxmlformats.org/spreadsheetml/2006/main" id="11" name="Tabella11" displayName="Tabella11" ref="A9:N148" totalsRowShown="0" headerRowDxfId="93" headerRowBorderDxfId="92" tableBorderDxfId="91" totalsRowBorderDxfId="90" headerRowCellStyle="Normale 8">
  <autoFilter ref="A9:N148"/>
  <tableColumns count="14">
    <tableColumn id="1" name="N." dataDxfId="89" dataCellStyle="Normale 8"/>
    <tableColumn id="2" name="Cognome" dataDxfId="88" dataCellStyle="Normale 8"/>
    <tableColumn id="3" name="Nome" dataDxfId="87" dataCellStyle="Normale 8"/>
    <tableColumn id="4" name="punti grad." dataDxfId="86" dataCellStyle="Normale 8"/>
    <tableColumn id="5" name="Sede1" dataDxfId="85" dataCellStyle="Normale 8">
      <calculatedColumnFormula>IF(GRAD!I1016="","assente",GRAD!I1016)</calculatedColumnFormula>
    </tableColumn>
    <tableColumn id="6" name="Tipo" dataCellStyle="Normale 8">
      <calculatedColumnFormula>IF(GRAD!J1016="","",GRAD!J1016)</calculatedColumnFormula>
    </tableColumn>
    <tableColumn id="7" name="Ore1" dataCellStyle="Normale 8">
      <calculatedColumnFormula>IF(GRAD!K1016="","",GRAD!K1016)</calculatedColumnFormula>
    </tableColumn>
    <tableColumn id="8" name="Sede2" dataCellStyle="Normale 8">
      <calculatedColumnFormula>IF(GRAD!L1016="","",GRAD!L1016)</calculatedColumnFormula>
    </tableColumn>
    <tableColumn id="9" name="tipo2" dataCellStyle="Normale 8">
      <calculatedColumnFormula>IF(GRAD!M1016="","",GRAD!M1016)</calculatedColumnFormula>
    </tableColumn>
    <tableColumn id="10" name="ore2" dataCellStyle="Normale 8">
      <calculatedColumnFormula>IF(GRAD!N1016="","",GRAD!N1016)</calculatedColumnFormula>
    </tableColumn>
    <tableColumn id="11" name="Sede3" dataCellStyle="Normale 8">
      <calculatedColumnFormula>IF(GRAD!O1016="","",GRAD!O1016)</calculatedColumnFormula>
    </tableColumn>
    <tableColumn id="12" name="tipo3" dataCellStyle="Normale 8">
      <calculatedColumnFormula>IF(GRAD!P1016="","",GRAD!P1016)</calculatedColumnFormula>
    </tableColumn>
    <tableColumn id="13" name="Ore3" dataCellStyle="Normale 8">
      <calculatedColumnFormula>IF(GRAD!Q1016="","",GRAD!Q1016)</calculatedColumnFormula>
    </tableColumn>
    <tableColumn id="14" name="Totore" dataCellStyle="Normale 8">
      <calculatedColumnFormula>SUM(G10,J10,M10)</calculatedColumnFormula>
    </tableColumn>
  </tableColumns>
  <tableStyleInfo name="Mio" showFirstColumn="0" showLastColumn="0" showRowStripes="1" showColumnStripes="0"/>
</table>
</file>

<file path=xl/tables/table8.xml><?xml version="1.0" encoding="utf-8"?>
<table xmlns="http://schemas.openxmlformats.org/spreadsheetml/2006/main" id="4" name="Tabella4" displayName="Tabella4" ref="A9:N90" totalsRowShown="0" headerRowDxfId="84" headerRowBorderDxfId="83" tableBorderDxfId="82" totalsRowBorderDxfId="81" headerRowCellStyle="Normale 2">
  <autoFilter ref="A9:N90"/>
  <tableColumns count="14">
    <tableColumn id="1" name="N." dataDxfId="80" dataCellStyle="Normale 2"/>
    <tableColumn id="2" name="Cognome" dataDxfId="79" dataCellStyle="Normale 2"/>
    <tableColumn id="3" name="Nome" dataDxfId="78" dataCellStyle="Normale 2"/>
    <tableColumn id="4" name="punti grad." dataDxfId="77" dataCellStyle="Normale 2"/>
    <tableColumn id="5" name="Sede1" dataDxfId="76" dataCellStyle="Normale 2">
      <calculatedColumnFormula>IF(GRAD!I119="","assente",GRAD!I2)</calculatedColumnFormula>
    </tableColumn>
    <tableColumn id="6" name="Tipo" dataCellStyle="Normale 2">
      <calculatedColumnFormula>IF(GRAD!J119="","",GRAD!J2)</calculatedColumnFormula>
    </tableColumn>
    <tableColumn id="7" name="Ore1" dataCellStyle="Normale 2">
      <calculatedColumnFormula>IF(GRAD!K119="","",GRAD!K2)</calculatedColumnFormula>
    </tableColumn>
    <tableColumn id="8" name="Sede2" dataCellStyle="Normale 2">
      <calculatedColumnFormula>IF(GRAD!L119="","",GRAD!L2)</calculatedColumnFormula>
    </tableColumn>
    <tableColumn id="9" name="tipo2" dataCellStyle="Normale 2">
      <calculatedColumnFormula>IF(GRAD!M119="","",GRAD!M2)</calculatedColumnFormula>
    </tableColumn>
    <tableColumn id="10" name="ore2" dataCellStyle="Normale 2">
      <calculatedColumnFormula>IF(GRAD!N119="","",GRAD!N2)</calculatedColumnFormula>
    </tableColumn>
    <tableColumn id="11" name="Sede3" dataCellStyle="Normale 2">
      <calculatedColumnFormula>IF(GRAD!O119="","",GRAD!O2)</calculatedColumnFormula>
    </tableColumn>
    <tableColumn id="12" name="tipo3" dataCellStyle="Normale 2">
      <calculatedColumnFormula>IF(GRAD!P119="","",GRAD!P2)</calculatedColumnFormula>
    </tableColumn>
    <tableColumn id="13" name="Ore3" dataCellStyle="Normale 2">
      <calculatedColumnFormula>IF(GRAD!Q119="","",GRAD!Q2)</calculatedColumnFormula>
    </tableColumn>
    <tableColumn id="14" name="Totore" dataCellStyle="Normale 2">
      <calculatedColumnFormula>SUM(G10,J10,M10)</calculatedColumnFormula>
    </tableColumn>
  </tableColumns>
  <tableStyleInfo name="Mio" showFirstColumn="0" showLastColumn="0" showRowStripes="1" showColumnStripes="0"/>
</table>
</file>

<file path=xl/tables/table9.xml><?xml version="1.0" encoding="utf-8"?>
<table xmlns="http://schemas.openxmlformats.org/spreadsheetml/2006/main" id="5" name="Tabella5" displayName="Tabella5" ref="A9:N65" totalsRowShown="0" headerRowDxfId="75" dataDxfId="73" headerRowBorderDxfId="74" tableBorderDxfId="72" totalsRowBorderDxfId="71" headerRowCellStyle="Normale 2" dataCellStyle="Normale 2">
  <autoFilter ref="A9:N65"/>
  <tableColumns count="14">
    <tableColumn id="1" name="N." dataDxfId="70" dataCellStyle="Normale 2"/>
    <tableColumn id="2" name="Cognome" dataDxfId="69" dataCellStyle="Normale 2"/>
    <tableColumn id="3" name="Nome" dataDxfId="68" dataCellStyle="Normale 2"/>
    <tableColumn id="4" name="punti grad." dataDxfId="67" dataCellStyle="Normale 2"/>
    <tableColumn id="5" name="Sede1" dataDxfId="66" dataCellStyle="Normale 2">
      <calculatedColumnFormula>IF(GRAD!I362="","assente",GRAD!I362)</calculatedColumnFormula>
    </tableColumn>
    <tableColumn id="6" name="Tipo" dataDxfId="65" dataCellStyle="Normale 2">
      <calculatedColumnFormula>IF(GRAD!J362="","",GRAD!J362)</calculatedColumnFormula>
    </tableColumn>
    <tableColumn id="7" name="Ore1" dataDxfId="64" dataCellStyle="Normale 2">
      <calculatedColumnFormula>IF(GRAD!K362="","",GRAD!K362)</calculatedColumnFormula>
    </tableColumn>
    <tableColumn id="8" name="Sede2" dataDxfId="63" dataCellStyle="Normale 2">
      <calculatedColumnFormula>IF(GRAD!L362="","",GRAD!L362)</calculatedColumnFormula>
    </tableColumn>
    <tableColumn id="9" name="tipo2" dataDxfId="62" dataCellStyle="Normale 2">
      <calculatedColumnFormula>IF(GRAD!M362="","",GRAD!M362)</calculatedColumnFormula>
    </tableColumn>
    <tableColumn id="10" name="ore2" dataDxfId="61" dataCellStyle="Normale 2">
      <calculatedColumnFormula>IF(GRAD!N362="","",GRAD!N362)</calculatedColumnFormula>
    </tableColumn>
    <tableColumn id="11" name="Sede3" dataDxfId="60" dataCellStyle="Normale 2">
      <calculatedColumnFormula>IF(GRAD!O362="","",GRAD!O362)</calculatedColumnFormula>
    </tableColumn>
    <tableColumn id="12" name="tipo3" dataDxfId="59" dataCellStyle="Normale 2">
      <calculatedColumnFormula>IF(GRAD!P362="","",GRAD!P362)</calculatedColumnFormula>
    </tableColumn>
    <tableColumn id="13" name="Ore3" dataDxfId="58" dataCellStyle="Normale 2">
      <calculatedColumnFormula>IF(GRAD!Q362="","",GRAD!Q362)</calculatedColumnFormula>
    </tableColumn>
    <tableColumn id="14" name="Totore" dataDxfId="57" dataCellStyle="Normale 2">
      <calculatedColumnFormula>SUM(G10,J10,M10)</calculatedColumnFormula>
    </tableColumn>
  </tableColumns>
  <tableStyleInfo name="Mio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4"/>
  <sheetViews>
    <sheetView zoomScaleNormal="100" workbookViewId="0">
      <pane xSplit="7" ySplit="1" topLeftCell="H925" activePane="bottomRight" state="frozen"/>
      <selection pane="topRight" activeCell="H1" sqref="H1"/>
      <selection pane="bottomLeft" activeCell="A2" sqref="A2"/>
      <selection pane="bottomRight" activeCell="I929" sqref="I929"/>
    </sheetView>
  </sheetViews>
  <sheetFormatPr defaultRowHeight="12.75" x14ac:dyDescent="0.2"/>
  <cols>
    <col min="1" max="1" width="7.42578125" customWidth="1"/>
    <col min="2" max="2" width="5.28515625" customWidth="1"/>
    <col min="3" max="3" width="21" hidden="1" customWidth="1"/>
    <col min="4" max="4" width="25.5703125" bestFit="1" customWidth="1"/>
    <col min="5" max="5" width="22.5703125" bestFit="1" customWidth="1"/>
    <col min="6" max="6" width="11" hidden="1" customWidth="1"/>
    <col min="7" max="7" width="12.140625" hidden="1" customWidth="1"/>
    <col min="8" max="8" width="6.7109375" customWidth="1"/>
    <col min="9" max="9" width="44" customWidth="1"/>
    <col min="10" max="10" width="6.7109375" customWidth="1"/>
    <col min="11" max="11" width="5.140625" customWidth="1"/>
    <col min="12" max="12" width="21.28515625" bestFit="1" customWidth="1"/>
    <col min="13" max="13" width="10.85546875" bestFit="1" customWidth="1"/>
    <col min="14" max="14" width="13.42578125" bestFit="1" customWidth="1"/>
    <col min="15" max="15" width="15" bestFit="1" customWidth="1"/>
    <col min="16" max="16" width="9.28515625" bestFit="1" customWidth="1"/>
    <col min="17" max="17" width="13.28515625" bestFit="1" customWidth="1"/>
    <col min="18" max="18" width="14.85546875" bestFit="1" customWidth="1"/>
    <col min="19" max="52" width="20" bestFit="1" customWidth="1"/>
  </cols>
  <sheetData>
    <row r="1" spans="1:18" s="2" customFormat="1" ht="38.25" x14ac:dyDescent="0.2">
      <c r="A1" s="3" t="s">
        <v>465</v>
      </c>
      <c r="B1" s="3" t="s">
        <v>158</v>
      </c>
      <c r="C1" s="3" t="s">
        <v>159</v>
      </c>
      <c r="D1" s="3" t="s">
        <v>160</v>
      </c>
      <c r="E1" s="3" t="s">
        <v>161</v>
      </c>
      <c r="F1" s="3" t="s">
        <v>162</v>
      </c>
      <c r="G1" s="3" t="s">
        <v>163</v>
      </c>
      <c r="H1" s="3" t="s">
        <v>164</v>
      </c>
      <c r="I1" s="3" t="s">
        <v>466</v>
      </c>
      <c r="J1" s="3" t="s">
        <v>463</v>
      </c>
      <c r="K1" s="3" t="s">
        <v>467</v>
      </c>
      <c r="L1" s="3" t="s">
        <v>468</v>
      </c>
      <c r="M1" s="3" t="s">
        <v>469</v>
      </c>
      <c r="N1" s="3" t="s">
        <v>470</v>
      </c>
      <c r="O1" s="3" t="s">
        <v>471</v>
      </c>
      <c r="P1" s="3" t="s">
        <v>472</v>
      </c>
      <c r="Q1" s="3" t="s">
        <v>473</v>
      </c>
      <c r="R1" s="3" t="s">
        <v>474</v>
      </c>
    </row>
    <row r="2" spans="1:18" hidden="1" x14ac:dyDescent="0.2">
      <c r="A2" s="1" t="s">
        <v>464</v>
      </c>
      <c r="B2">
        <v>1</v>
      </c>
      <c r="C2" t="s">
        <v>295</v>
      </c>
      <c r="D2" t="s">
        <v>296</v>
      </c>
      <c r="E2" t="s">
        <v>250</v>
      </c>
      <c r="F2" t="s">
        <v>297</v>
      </c>
      <c r="G2" t="s">
        <v>171</v>
      </c>
      <c r="H2">
        <v>135</v>
      </c>
      <c r="I2" t="str">
        <f>Disp!B35</f>
        <v>BSTD003017 - BAZOLI-POLO - DESENZANO</v>
      </c>
      <c r="J2" t="str">
        <f>Disp!C35</f>
        <v>B</v>
      </c>
      <c r="K2">
        <f>Disp!D35</f>
        <v>1</v>
      </c>
    </row>
    <row r="3" spans="1:18" hidden="1" x14ac:dyDescent="0.2">
      <c r="A3" s="1" t="s">
        <v>464</v>
      </c>
      <c r="B3">
        <v>2</v>
      </c>
      <c r="C3" t="s">
        <v>298</v>
      </c>
      <c r="D3" t="s">
        <v>299</v>
      </c>
      <c r="E3" t="s">
        <v>197</v>
      </c>
      <c r="F3" t="s">
        <v>300</v>
      </c>
      <c r="G3" t="s">
        <v>167</v>
      </c>
      <c r="H3">
        <v>131</v>
      </c>
      <c r="I3" t="str">
        <f>Disp!B46</f>
        <v>BSTD024018 - LUNARDI - BRESCIA</v>
      </c>
      <c r="J3" t="str">
        <f>Disp!C46</f>
        <v>ore</v>
      </c>
      <c r="K3">
        <f>Disp!D46</f>
        <v>10</v>
      </c>
      <c r="L3" t="str">
        <f>Disp!B47</f>
        <v>BSTF03701L - CASTELLI-MOR - Brescia</v>
      </c>
      <c r="M3" t="str">
        <f>Disp!C47</f>
        <v>ore</v>
      </c>
      <c r="N3">
        <f>Disp!D47</f>
        <v>9</v>
      </c>
    </row>
    <row r="4" spans="1:18" hidden="1" x14ac:dyDescent="0.2">
      <c r="A4" s="1" t="s">
        <v>464</v>
      </c>
      <c r="B4">
        <v>3</v>
      </c>
      <c r="C4" t="s">
        <v>301</v>
      </c>
      <c r="D4" t="s">
        <v>302</v>
      </c>
      <c r="E4" t="s">
        <v>189</v>
      </c>
      <c r="F4" t="s">
        <v>303</v>
      </c>
      <c r="G4" t="s">
        <v>172</v>
      </c>
      <c r="H4">
        <v>121</v>
      </c>
      <c r="I4" t="str">
        <f>Disp!B38</f>
        <v>BSTF006011 - BERETTA - GARDONE V.T.</v>
      </c>
      <c r="J4" t="str">
        <f>Disp!C38</f>
        <v>B</v>
      </c>
      <c r="K4">
        <f>Disp!D38</f>
        <v>1</v>
      </c>
    </row>
    <row r="5" spans="1:18" hidden="1" x14ac:dyDescent="0.2">
      <c r="A5" s="1" t="s">
        <v>464</v>
      </c>
      <c r="B5">
        <v>4</v>
      </c>
      <c r="C5" t="s">
        <v>304</v>
      </c>
      <c r="D5" t="s">
        <v>305</v>
      </c>
      <c r="E5" t="s">
        <v>3</v>
      </c>
      <c r="F5" t="s">
        <v>306</v>
      </c>
      <c r="G5" t="s">
        <v>172</v>
      </c>
      <c r="H5">
        <v>108</v>
      </c>
      <c r="I5" t="str">
        <f>Disp!B36</f>
        <v>BSTD003017 - BAZOLI-POLO - DESENZANO</v>
      </c>
      <c r="J5" t="str">
        <f>Disp!C36</f>
        <v>ore</v>
      </c>
      <c r="K5">
        <f>Disp!D36</f>
        <v>13</v>
      </c>
    </row>
    <row r="6" spans="1:18" hidden="1" x14ac:dyDescent="0.2">
      <c r="A6" s="1" t="s">
        <v>464</v>
      </c>
      <c r="B6">
        <v>5</v>
      </c>
      <c r="C6" t="s">
        <v>307</v>
      </c>
      <c r="D6" t="s">
        <v>8</v>
      </c>
      <c r="E6" t="s">
        <v>9</v>
      </c>
      <c r="F6" t="s">
        <v>10</v>
      </c>
      <c r="G6" t="s">
        <v>172</v>
      </c>
      <c r="H6">
        <v>100</v>
      </c>
      <c r="I6" t="str">
        <f>Disp!B39</f>
        <v>BSTF006011 - BERETTA - GARDONE V.T.</v>
      </c>
      <c r="J6" t="str">
        <f>Disp!C39</f>
        <v>ore</v>
      </c>
      <c r="K6">
        <f>Disp!D39</f>
        <v>7</v>
      </c>
    </row>
    <row r="7" spans="1:18" hidden="1" x14ac:dyDescent="0.2">
      <c r="A7" s="1" t="s">
        <v>464</v>
      </c>
      <c r="B7">
        <v>6</v>
      </c>
      <c r="C7" t="s">
        <v>289</v>
      </c>
      <c r="D7" t="s">
        <v>290</v>
      </c>
      <c r="E7" t="s">
        <v>291</v>
      </c>
      <c r="F7" t="s">
        <v>292</v>
      </c>
      <c r="G7" t="s">
        <v>214</v>
      </c>
      <c r="H7">
        <v>96</v>
      </c>
      <c r="I7" t="str">
        <f>Disp!B50</f>
        <v>BSTD070001 - EINAUDI - CHIARI</v>
      </c>
      <c r="J7" t="str">
        <f>Disp!C50</f>
        <v>ore</v>
      </c>
      <c r="K7">
        <f>Disp!D50</f>
        <v>16</v>
      </c>
    </row>
    <row r="8" spans="1:18" hidden="1" x14ac:dyDescent="0.2">
      <c r="A8" s="1" t="s">
        <v>464</v>
      </c>
      <c r="B8">
        <v>7</v>
      </c>
      <c r="C8" t="s">
        <v>11</v>
      </c>
      <c r="D8" t="s">
        <v>12</v>
      </c>
      <c r="E8" t="s">
        <v>13</v>
      </c>
      <c r="F8" t="s">
        <v>14</v>
      </c>
      <c r="G8" t="s">
        <v>172</v>
      </c>
      <c r="H8">
        <v>96</v>
      </c>
      <c r="I8" t="str">
        <f>Disp!B45</f>
        <v>BSRH02202E - DANDOLO - CORZANO</v>
      </c>
      <c r="J8" t="str">
        <f>Disp!C45</f>
        <v>B</v>
      </c>
      <c r="K8">
        <f>Disp!D45</f>
        <v>1</v>
      </c>
    </row>
    <row r="9" spans="1:18" hidden="1" x14ac:dyDescent="0.2">
      <c r="A9" s="1" t="s">
        <v>464</v>
      </c>
      <c r="B9">
        <v>8</v>
      </c>
      <c r="C9" t="s">
        <v>15</v>
      </c>
      <c r="D9" t="s">
        <v>16</v>
      </c>
      <c r="E9" t="s">
        <v>17</v>
      </c>
      <c r="F9" t="s">
        <v>294</v>
      </c>
      <c r="G9" t="s">
        <v>167</v>
      </c>
      <c r="H9">
        <v>93</v>
      </c>
      <c r="I9" t="str">
        <f>Disp!B48</f>
        <v>BSRH02000T - DE MEDICI - GARDONE R</v>
      </c>
      <c r="J9" t="str">
        <f>Disp!C48</f>
        <v>ore</v>
      </c>
      <c r="K9">
        <f>Disp!D48</f>
        <v>12</v>
      </c>
    </row>
    <row r="10" spans="1:18" hidden="1" x14ac:dyDescent="0.2">
      <c r="A10" s="1" t="s">
        <v>464</v>
      </c>
      <c r="B10">
        <v>9</v>
      </c>
      <c r="C10" t="s">
        <v>18</v>
      </c>
      <c r="D10" t="s">
        <v>19</v>
      </c>
      <c r="E10" t="s">
        <v>181</v>
      </c>
      <c r="F10" t="s">
        <v>20</v>
      </c>
      <c r="G10" t="s">
        <v>167</v>
      </c>
      <c r="H10">
        <v>90</v>
      </c>
      <c r="I10" t="str">
        <f>Disp!B40</f>
        <v>BSRI00801Q - ANTONIETTI - ISEO</v>
      </c>
      <c r="J10" t="str">
        <f>Disp!C40</f>
        <v>ore</v>
      </c>
      <c r="K10">
        <f>Disp!D40</f>
        <v>10</v>
      </c>
    </row>
    <row r="11" spans="1:18" hidden="1" x14ac:dyDescent="0.2">
      <c r="A11" s="1" t="s">
        <v>464</v>
      </c>
      <c r="B11">
        <v>10</v>
      </c>
      <c r="C11" t="s">
        <v>21</v>
      </c>
      <c r="D11" t="s">
        <v>248</v>
      </c>
      <c r="E11" t="s">
        <v>169</v>
      </c>
      <c r="F11" t="s">
        <v>22</v>
      </c>
      <c r="G11" t="s">
        <v>168</v>
      </c>
      <c r="H11">
        <v>84</v>
      </c>
      <c r="I11" t="str">
        <f>Disp!B43</f>
        <v>BSRI01701E - GIGLI - ROVATO</v>
      </c>
      <c r="J11" t="str">
        <f>Disp!C43</f>
        <v>ore</v>
      </c>
      <c r="K11">
        <f>Disp!D43</f>
        <v>10</v>
      </c>
      <c r="L11" t="str">
        <f>Disp!B42</f>
        <v>BSTF013014 - COSSALI - ORZINUOVI</v>
      </c>
      <c r="M11" t="str">
        <f>Disp!C42</f>
        <v>ore</v>
      </c>
      <c r="N11">
        <f>Disp!D42</f>
        <v>9</v>
      </c>
    </row>
    <row r="12" spans="1:18" hidden="1" x14ac:dyDescent="0.2">
      <c r="A12" s="1" t="s">
        <v>464</v>
      </c>
      <c r="B12">
        <v>11</v>
      </c>
      <c r="C12" t="s">
        <v>23</v>
      </c>
      <c r="D12" t="s">
        <v>24</v>
      </c>
      <c r="E12" t="s">
        <v>181</v>
      </c>
      <c r="F12" t="s">
        <v>25</v>
      </c>
      <c r="G12" t="s">
        <v>167</v>
      </c>
      <c r="H12">
        <v>74</v>
      </c>
      <c r="I12" t="str">
        <f>Disp!B41</f>
        <v>BSTF01101C - PASCAL - MANERBIO</v>
      </c>
      <c r="J12" t="str">
        <f>Disp!C41</f>
        <v>ore</v>
      </c>
      <c r="K12">
        <f>Disp!D41</f>
        <v>9</v>
      </c>
    </row>
    <row r="13" spans="1:18" hidden="1" x14ac:dyDescent="0.2">
      <c r="A13" s="1" t="s">
        <v>464</v>
      </c>
      <c r="B13">
        <v>13</v>
      </c>
      <c r="C13" t="s">
        <v>26</v>
      </c>
      <c r="D13" t="s">
        <v>27</v>
      </c>
      <c r="E13" t="s">
        <v>28</v>
      </c>
      <c r="F13" t="s">
        <v>29</v>
      </c>
      <c r="G13" t="s">
        <v>168</v>
      </c>
      <c r="H13">
        <v>64</v>
      </c>
      <c r="I13" t="str">
        <f>Disp!B44</f>
        <v>BSRA02202B - DANDOLO - LONATO</v>
      </c>
      <c r="J13" t="str">
        <f>Disp!C44</f>
        <v>ore</v>
      </c>
      <c r="K13">
        <f>Disp!D44</f>
        <v>10</v>
      </c>
    </row>
    <row r="14" spans="1:18" hidden="1" x14ac:dyDescent="0.2">
      <c r="A14" s="1" t="s">
        <v>464</v>
      </c>
      <c r="B14">
        <v>14</v>
      </c>
      <c r="C14" t="s">
        <v>30</v>
      </c>
      <c r="D14" t="s">
        <v>31</v>
      </c>
      <c r="E14" t="s">
        <v>205</v>
      </c>
      <c r="F14" t="s">
        <v>243</v>
      </c>
      <c r="G14" t="s">
        <v>167</v>
      </c>
      <c r="H14">
        <v>64</v>
      </c>
      <c r="I14" t="str">
        <f>Disp!B49</f>
        <v>BSRH02001V - DE MEDICI - DESENZANO</v>
      </c>
      <c r="J14" t="str">
        <f>Disp!C49</f>
        <v>ore</v>
      </c>
      <c r="K14">
        <f>Disp!D49</f>
        <v>14</v>
      </c>
    </row>
    <row r="15" spans="1:18" hidden="1" x14ac:dyDescent="0.2">
      <c r="A15" s="1" t="s">
        <v>464</v>
      </c>
      <c r="B15">
        <v>15</v>
      </c>
      <c r="C15" t="s">
        <v>32</v>
      </c>
      <c r="D15" t="s">
        <v>33</v>
      </c>
      <c r="E15" t="s">
        <v>191</v>
      </c>
      <c r="F15" t="s">
        <v>174</v>
      </c>
      <c r="G15" t="s">
        <v>274</v>
      </c>
      <c r="H15">
        <v>58</v>
      </c>
    </row>
    <row r="16" spans="1:18" hidden="1" x14ac:dyDescent="0.2">
      <c r="A16" s="1" t="s">
        <v>464</v>
      </c>
      <c r="B16">
        <v>16</v>
      </c>
      <c r="C16" t="s">
        <v>34</v>
      </c>
      <c r="D16" t="s">
        <v>6</v>
      </c>
      <c r="E16" t="s">
        <v>35</v>
      </c>
      <c r="F16" t="s">
        <v>36</v>
      </c>
      <c r="G16" t="s">
        <v>167</v>
      </c>
      <c r="H16">
        <v>51</v>
      </c>
      <c r="I16" t="str">
        <f>Disp!B37</f>
        <v>BSTF004019 - PERLASCA - VOBARNO</v>
      </c>
      <c r="J16" t="str">
        <f>Disp!C37</f>
        <v>B</v>
      </c>
      <c r="K16">
        <f>Disp!D37</f>
        <v>1</v>
      </c>
    </row>
    <row r="17" spans="1:11" hidden="1" x14ac:dyDescent="0.2">
      <c r="A17" s="1" t="s">
        <v>464</v>
      </c>
      <c r="B17">
        <v>17</v>
      </c>
      <c r="C17" t="s">
        <v>183</v>
      </c>
      <c r="D17" t="s">
        <v>184</v>
      </c>
      <c r="E17" t="s">
        <v>185</v>
      </c>
      <c r="F17" t="s">
        <v>186</v>
      </c>
      <c r="G17" t="s">
        <v>179</v>
      </c>
      <c r="H17">
        <v>46</v>
      </c>
    </row>
    <row r="18" spans="1:11" hidden="1" x14ac:dyDescent="0.2">
      <c r="A18" s="1" t="s">
        <v>464</v>
      </c>
      <c r="B18">
        <v>18</v>
      </c>
      <c r="C18" t="s">
        <v>37</v>
      </c>
      <c r="D18" t="s">
        <v>38</v>
      </c>
      <c r="E18" t="s">
        <v>247</v>
      </c>
      <c r="F18" t="s">
        <v>39</v>
      </c>
      <c r="G18" t="s">
        <v>167</v>
      </c>
      <c r="H18">
        <v>40</v>
      </c>
    </row>
    <row r="19" spans="1:11" hidden="1" x14ac:dyDescent="0.2">
      <c r="A19" s="1" t="s">
        <v>464</v>
      </c>
      <c r="B19">
        <v>19</v>
      </c>
      <c r="C19" t="s">
        <v>40</v>
      </c>
      <c r="D19" t="s">
        <v>41</v>
      </c>
      <c r="E19" t="s">
        <v>259</v>
      </c>
      <c r="F19" t="s">
        <v>42</v>
      </c>
      <c r="G19" t="s">
        <v>167</v>
      </c>
      <c r="H19">
        <v>40</v>
      </c>
    </row>
    <row r="20" spans="1:11" hidden="1" x14ac:dyDescent="0.2">
      <c r="A20" s="1" t="s">
        <v>464</v>
      </c>
      <c r="B20">
        <v>20</v>
      </c>
      <c r="C20" t="s">
        <v>43</v>
      </c>
      <c r="D20" t="s">
        <v>280</v>
      </c>
      <c r="E20" t="s">
        <v>267</v>
      </c>
      <c r="F20" t="s">
        <v>44</v>
      </c>
      <c r="G20" t="s">
        <v>4</v>
      </c>
      <c r="H20">
        <v>39</v>
      </c>
    </row>
    <row r="21" spans="1:11" hidden="1" x14ac:dyDescent="0.2">
      <c r="A21" s="1" t="s">
        <v>464</v>
      </c>
      <c r="B21">
        <v>21</v>
      </c>
      <c r="C21" t="s">
        <v>175</v>
      </c>
      <c r="D21" t="s">
        <v>176</v>
      </c>
      <c r="E21" t="s">
        <v>177</v>
      </c>
      <c r="F21" t="s">
        <v>178</v>
      </c>
      <c r="G21" t="s">
        <v>179</v>
      </c>
      <c r="H21">
        <v>38</v>
      </c>
    </row>
    <row r="22" spans="1:11" hidden="1" x14ac:dyDescent="0.2">
      <c r="A22" s="1" t="s">
        <v>464</v>
      </c>
      <c r="B22">
        <v>22</v>
      </c>
      <c r="C22" t="s">
        <v>45</v>
      </c>
      <c r="D22" t="s">
        <v>286</v>
      </c>
      <c r="E22" t="s">
        <v>46</v>
      </c>
      <c r="F22" t="s">
        <v>47</v>
      </c>
      <c r="G22" t="s">
        <v>460</v>
      </c>
      <c r="H22">
        <v>37</v>
      </c>
    </row>
    <row r="23" spans="1:11" hidden="1" x14ac:dyDescent="0.2">
      <c r="A23" s="1" t="s">
        <v>464</v>
      </c>
      <c r="B23">
        <v>23</v>
      </c>
      <c r="C23" t="s">
        <v>48</v>
      </c>
      <c r="D23" t="s">
        <v>49</v>
      </c>
      <c r="E23" t="s">
        <v>202</v>
      </c>
      <c r="F23" t="s">
        <v>50</v>
      </c>
      <c r="G23" t="s">
        <v>167</v>
      </c>
      <c r="H23">
        <v>35</v>
      </c>
    </row>
    <row r="24" spans="1:11" hidden="1" x14ac:dyDescent="0.2">
      <c r="A24" s="1" t="s">
        <v>464</v>
      </c>
      <c r="B24">
        <v>24</v>
      </c>
      <c r="C24" t="s">
        <v>51</v>
      </c>
      <c r="D24" t="s">
        <v>52</v>
      </c>
      <c r="E24" t="s">
        <v>53</v>
      </c>
      <c r="F24" t="s">
        <v>54</v>
      </c>
      <c r="G24" t="s">
        <v>171</v>
      </c>
      <c r="H24">
        <v>34</v>
      </c>
    </row>
    <row r="25" spans="1:11" hidden="1" x14ac:dyDescent="0.2">
      <c r="A25" s="1" t="s">
        <v>464</v>
      </c>
      <c r="B25">
        <v>25</v>
      </c>
      <c r="C25" t="s">
        <v>55</v>
      </c>
      <c r="D25" t="s">
        <v>56</v>
      </c>
      <c r="E25" t="s">
        <v>279</v>
      </c>
      <c r="F25" t="s">
        <v>57</v>
      </c>
      <c r="G25" t="s">
        <v>167</v>
      </c>
      <c r="H25">
        <v>32</v>
      </c>
    </row>
    <row r="26" spans="1:11" hidden="1" x14ac:dyDescent="0.2">
      <c r="A26" s="1" t="s">
        <v>464</v>
      </c>
      <c r="B26">
        <v>26</v>
      </c>
      <c r="C26" t="s">
        <v>58</v>
      </c>
      <c r="D26" t="s">
        <v>59</v>
      </c>
      <c r="E26" t="s">
        <v>207</v>
      </c>
      <c r="F26" t="s">
        <v>60</v>
      </c>
      <c r="G26" t="s">
        <v>249</v>
      </c>
      <c r="H26">
        <v>32</v>
      </c>
      <c r="I26" t="str">
        <f>Disp!B34</f>
        <v>BSTF00101T - TASSARA - BRENO</v>
      </c>
      <c r="J26" t="str">
        <f>Disp!C34</f>
        <v>ore</v>
      </c>
      <c r="K26">
        <f>Disp!D34</f>
        <v>12</v>
      </c>
    </row>
    <row r="27" spans="1:11" hidden="1" x14ac:dyDescent="0.2">
      <c r="A27" s="1" t="s">
        <v>464</v>
      </c>
      <c r="B27">
        <v>27</v>
      </c>
      <c r="C27" t="s">
        <v>61</v>
      </c>
      <c r="D27" t="s">
        <v>62</v>
      </c>
      <c r="E27" t="s">
        <v>63</v>
      </c>
      <c r="F27" t="s">
        <v>60</v>
      </c>
      <c r="G27" t="s">
        <v>167</v>
      </c>
      <c r="H27">
        <v>30</v>
      </c>
    </row>
    <row r="28" spans="1:11" hidden="1" x14ac:dyDescent="0.2">
      <c r="A28" s="1" t="s">
        <v>464</v>
      </c>
      <c r="B28">
        <v>28</v>
      </c>
      <c r="C28" t="s">
        <v>64</v>
      </c>
      <c r="D28" t="s">
        <v>2</v>
      </c>
      <c r="E28" t="s">
        <v>257</v>
      </c>
      <c r="F28" t="s">
        <v>65</v>
      </c>
      <c r="G28" t="s">
        <v>167</v>
      </c>
      <c r="H28">
        <v>30</v>
      </c>
    </row>
    <row r="29" spans="1:11" hidden="1" x14ac:dyDescent="0.2">
      <c r="A29" s="1" t="s">
        <v>464</v>
      </c>
      <c r="B29">
        <v>29</v>
      </c>
      <c r="C29" t="s">
        <v>66</v>
      </c>
      <c r="D29" t="s">
        <v>67</v>
      </c>
      <c r="E29" t="s">
        <v>192</v>
      </c>
      <c r="F29" t="s">
        <v>68</v>
      </c>
      <c r="G29" t="s">
        <v>167</v>
      </c>
      <c r="H29">
        <v>30</v>
      </c>
    </row>
    <row r="30" spans="1:11" hidden="1" x14ac:dyDescent="0.2">
      <c r="A30" s="1" t="s">
        <v>464</v>
      </c>
      <c r="B30">
        <v>30</v>
      </c>
      <c r="C30" t="s">
        <v>69</v>
      </c>
      <c r="D30" t="s">
        <v>70</v>
      </c>
      <c r="E30" t="s">
        <v>180</v>
      </c>
      <c r="F30" t="s">
        <v>71</v>
      </c>
      <c r="G30" t="s">
        <v>167</v>
      </c>
      <c r="H30">
        <v>30</v>
      </c>
    </row>
    <row r="31" spans="1:11" hidden="1" x14ac:dyDescent="0.2">
      <c r="A31" s="1" t="s">
        <v>464</v>
      </c>
      <c r="B31">
        <v>31</v>
      </c>
      <c r="C31" t="s">
        <v>72</v>
      </c>
      <c r="D31" t="s">
        <v>73</v>
      </c>
      <c r="E31" t="s">
        <v>254</v>
      </c>
      <c r="F31" t="s">
        <v>74</v>
      </c>
      <c r="G31" t="s">
        <v>203</v>
      </c>
      <c r="H31">
        <v>30</v>
      </c>
    </row>
    <row r="32" spans="1:11" hidden="1" x14ac:dyDescent="0.2">
      <c r="A32" s="1" t="s">
        <v>464</v>
      </c>
      <c r="B32">
        <v>32</v>
      </c>
      <c r="C32" t="s">
        <v>75</v>
      </c>
      <c r="D32" t="s">
        <v>76</v>
      </c>
      <c r="E32" t="s">
        <v>251</v>
      </c>
      <c r="F32" t="s">
        <v>77</v>
      </c>
      <c r="G32" t="s">
        <v>167</v>
      </c>
      <c r="H32">
        <v>30</v>
      </c>
    </row>
    <row r="33" spans="1:8" hidden="1" x14ac:dyDescent="0.2">
      <c r="A33" s="1" t="s">
        <v>464</v>
      </c>
      <c r="B33">
        <v>33</v>
      </c>
      <c r="C33" t="s">
        <v>78</v>
      </c>
      <c r="D33" t="s">
        <v>79</v>
      </c>
      <c r="E33" t="s">
        <v>268</v>
      </c>
      <c r="F33" t="s">
        <v>80</v>
      </c>
      <c r="G33" t="s">
        <v>209</v>
      </c>
      <c r="H33">
        <v>30</v>
      </c>
    </row>
    <row r="34" spans="1:8" hidden="1" x14ac:dyDescent="0.2">
      <c r="A34" s="1" t="s">
        <v>464</v>
      </c>
      <c r="B34">
        <v>34</v>
      </c>
      <c r="C34" t="s">
        <v>81</v>
      </c>
      <c r="D34" t="s">
        <v>82</v>
      </c>
      <c r="E34" t="s">
        <v>195</v>
      </c>
      <c r="F34" t="s">
        <v>282</v>
      </c>
      <c r="G34" t="s">
        <v>203</v>
      </c>
      <c r="H34">
        <v>30</v>
      </c>
    </row>
    <row r="35" spans="1:8" hidden="1" x14ac:dyDescent="0.2">
      <c r="A35" s="1" t="s">
        <v>464</v>
      </c>
      <c r="B35">
        <v>35</v>
      </c>
      <c r="C35" t="s">
        <v>83</v>
      </c>
      <c r="D35" t="s">
        <v>84</v>
      </c>
      <c r="E35" t="s">
        <v>256</v>
      </c>
      <c r="F35" t="s">
        <v>85</v>
      </c>
      <c r="G35" t="s">
        <v>167</v>
      </c>
      <c r="H35">
        <v>30</v>
      </c>
    </row>
    <row r="36" spans="1:8" hidden="1" x14ac:dyDescent="0.2">
      <c r="A36" s="1" t="s">
        <v>464</v>
      </c>
      <c r="B36">
        <v>36</v>
      </c>
      <c r="C36" t="s">
        <v>86</v>
      </c>
      <c r="D36" t="s">
        <v>87</v>
      </c>
      <c r="E36" t="s">
        <v>193</v>
      </c>
      <c r="F36" t="s">
        <v>88</v>
      </c>
      <c r="G36" t="s">
        <v>167</v>
      </c>
      <c r="H36">
        <v>29</v>
      </c>
    </row>
    <row r="37" spans="1:8" hidden="1" x14ac:dyDescent="0.2">
      <c r="A37" s="1" t="s">
        <v>464</v>
      </c>
      <c r="B37">
        <v>37</v>
      </c>
      <c r="C37" t="s">
        <v>89</v>
      </c>
      <c r="D37" t="s">
        <v>90</v>
      </c>
      <c r="E37" t="s">
        <v>190</v>
      </c>
      <c r="F37" t="s">
        <v>91</v>
      </c>
      <c r="G37" t="s">
        <v>167</v>
      </c>
      <c r="H37">
        <v>29</v>
      </c>
    </row>
    <row r="38" spans="1:8" hidden="1" x14ac:dyDescent="0.2">
      <c r="A38" s="1" t="s">
        <v>464</v>
      </c>
      <c r="B38">
        <v>38</v>
      </c>
      <c r="C38" t="s">
        <v>92</v>
      </c>
      <c r="D38" t="s">
        <v>93</v>
      </c>
      <c r="E38" t="s">
        <v>94</v>
      </c>
      <c r="F38" t="s">
        <v>95</v>
      </c>
      <c r="G38" t="s">
        <v>167</v>
      </c>
      <c r="H38">
        <v>29</v>
      </c>
    </row>
    <row r="39" spans="1:8" hidden="1" x14ac:dyDescent="0.2">
      <c r="A39" s="1" t="s">
        <v>464</v>
      </c>
      <c r="B39">
        <v>39</v>
      </c>
      <c r="C39" t="s">
        <v>96</v>
      </c>
      <c r="D39" t="s">
        <v>97</v>
      </c>
      <c r="E39" t="s">
        <v>216</v>
      </c>
      <c r="F39" t="s">
        <v>98</v>
      </c>
      <c r="G39" t="s">
        <v>249</v>
      </c>
      <c r="H39">
        <v>29</v>
      </c>
    </row>
    <row r="40" spans="1:8" hidden="1" x14ac:dyDescent="0.2">
      <c r="A40" s="1" t="s">
        <v>464</v>
      </c>
      <c r="B40">
        <v>40</v>
      </c>
      <c r="C40" t="s">
        <v>99</v>
      </c>
      <c r="D40" t="s">
        <v>100</v>
      </c>
      <c r="E40" t="s">
        <v>276</v>
      </c>
      <c r="F40" t="s">
        <v>101</v>
      </c>
      <c r="G40" t="s">
        <v>266</v>
      </c>
      <c r="H40">
        <v>29</v>
      </c>
    </row>
    <row r="41" spans="1:8" hidden="1" x14ac:dyDescent="0.2">
      <c r="A41" s="1" t="s">
        <v>464</v>
      </c>
      <c r="B41">
        <v>41</v>
      </c>
      <c r="C41" t="s">
        <v>102</v>
      </c>
      <c r="D41" t="s">
        <v>103</v>
      </c>
      <c r="E41" t="s">
        <v>193</v>
      </c>
      <c r="F41" t="s">
        <v>104</v>
      </c>
      <c r="G41" t="s">
        <v>167</v>
      </c>
      <c r="H41">
        <v>29</v>
      </c>
    </row>
    <row r="42" spans="1:8" hidden="1" x14ac:dyDescent="0.2">
      <c r="A42" s="1" t="s">
        <v>464</v>
      </c>
      <c r="B42">
        <v>42</v>
      </c>
      <c r="C42" t="s">
        <v>105</v>
      </c>
      <c r="D42" t="s">
        <v>106</v>
      </c>
      <c r="E42" t="s">
        <v>206</v>
      </c>
      <c r="F42" t="s">
        <v>107</v>
      </c>
      <c r="G42" t="s">
        <v>203</v>
      </c>
      <c r="H42">
        <v>29</v>
      </c>
    </row>
    <row r="43" spans="1:8" hidden="1" x14ac:dyDescent="0.2">
      <c r="A43" s="1" t="s">
        <v>464</v>
      </c>
      <c r="B43">
        <v>43</v>
      </c>
      <c r="C43" t="s">
        <v>108</v>
      </c>
      <c r="D43" t="s">
        <v>109</v>
      </c>
      <c r="E43" t="s">
        <v>110</v>
      </c>
      <c r="F43" t="s">
        <v>111</v>
      </c>
      <c r="G43" t="s">
        <v>198</v>
      </c>
      <c r="H43">
        <v>28</v>
      </c>
    </row>
    <row r="44" spans="1:8" hidden="1" x14ac:dyDescent="0.2">
      <c r="A44" s="1" t="s">
        <v>464</v>
      </c>
      <c r="B44">
        <v>44</v>
      </c>
      <c r="C44" t="s">
        <v>112</v>
      </c>
      <c r="D44" t="s">
        <v>252</v>
      </c>
      <c r="E44" t="s">
        <v>251</v>
      </c>
      <c r="F44" t="s">
        <v>113</v>
      </c>
      <c r="G44" t="s">
        <v>167</v>
      </c>
      <c r="H44">
        <v>28</v>
      </c>
    </row>
    <row r="45" spans="1:8" hidden="1" x14ac:dyDescent="0.2">
      <c r="A45" s="1" t="s">
        <v>464</v>
      </c>
      <c r="B45">
        <v>45</v>
      </c>
      <c r="C45" t="s">
        <v>114</v>
      </c>
      <c r="D45" t="s">
        <v>115</v>
      </c>
      <c r="E45" t="s">
        <v>260</v>
      </c>
      <c r="F45" t="s">
        <v>116</v>
      </c>
      <c r="G45" t="s">
        <v>203</v>
      </c>
      <c r="H45">
        <v>28</v>
      </c>
    </row>
    <row r="46" spans="1:8" hidden="1" x14ac:dyDescent="0.2">
      <c r="A46" s="1" t="s">
        <v>464</v>
      </c>
      <c r="B46">
        <v>46</v>
      </c>
      <c r="C46" t="s">
        <v>117</v>
      </c>
      <c r="D46" t="s">
        <v>118</v>
      </c>
      <c r="E46" t="s">
        <v>119</v>
      </c>
      <c r="F46" t="s">
        <v>120</v>
      </c>
      <c r="G46" t="s">
        <v>167</v>
      </c>
      <c r="H46">
        <v>28</v>
      </c>
    </row>
    <row r="47" spans="1:8" hidden="1" x14ac:dyDescent="0.2">
      <c r="A47" s="1" t="s">
        <v>464</v>
      </c>
      <c r="B47">
        <v>47</v>
      </c>
      <c r="C47" t="s">
        <v>121</v>
      </c>
      <c r="D47" t="s">
        <v>1</v>
      </c>
      <c r="E47" t="s">
        <v>244</v>
      </c>
      <c r="F47" t="s">
        <v>122</v>
      </c>
      <c r="G47" t="s">
        <v>167</v>
      </c>
      <c r="H47">
        <v>28</v>
      </c>
    </row>
    <row r="48" spans="1:8" hidden="1" x14ac:dyDescent="0.2">
      <c r="A48" s="1" t="s">
        <v>464</v>
      </c>
      <c r="B48">
        <v>48</v>
      </c>
      <c r="C48" t="s">
        <v>123</v>
      </c>
      <c r="D48" t="s">
        <v>124</v>
      </c>
      <c r="E48" t="s">
        <v>253</v>
      </c>
      <c r="F48" t="s">
        <v>125</v>
      </c>
      <c r="G48" t="s">
        <v>266</v>
      </c>
      <c r="H48">
        <v>28</v>
      </c>
    </row>
    <row r="49" spans="1:8" hidden="1" x14ac:dyDescent="0.2">
      <c r="A49" s="1" t="s">
        <v>464</v>
      </c>
      <c r="B49">
        <v>49</v>
      </c>
      <c r="C49" t="s">
        <v>126</v>
      </c>
      <c r="D49" t="s">
        <v>277</v>
      </c>
      <c r="E49" t="s">
        <v>200</v>
      </c>
      <c r="F49" t="s">
        <v>127</v>
      </c>
      <c r="G49" t="s">
        <v>167</v>
      </c>
      <c r="H49">
        <v>28</v>
      </c>
    </row>
    <row r="50" spans="1:8" hidden="1" x14ac:dyDescent="0.2">
      <c r="A50" s="1" t="s">
        <v>464</v>
      </c>
      <c r="B50">
        <v>50</v>
      </c>
      <c r="C50" t="s">
        <v>128</v>
      </c>
      <c r="D50" t="s">
        <v>129</v>
      </c>
      <c r="E50" t="s">
        <v>217</v>
      </c>
      <c r="F50" t="s">
        <v>130</v>
      </c>
      <c r="G50" t="s">
        <v>167</v>
      </c>
      <c r="H50">
        <v>28</v>
      </c>
    </row>
    <row r="51" spans="1:8" hidden="1" x14ac:dyDescent="0.2">
      <c r="A51" s="1" t="s">
        <v>464</v>
      </c>
      <c r="B51">
        <v>51</v>
      </c>
      <c r="C51" t="s">
        <v>131</v>
      </c>
      <c r="D51" t="s">
        <v>132</v>
      </c>
      <c r="E51" t="s">
        <v>133</v>
      </c>
      <c r="F51" t="s">
        <v>134</v>
      </c>
      <c r="G51" t="s">
        <v>204</v>
      </c>
      <c r="H51">
        <v>28</v>
      </c>
    </row>
    <row r="52" spans="1:8" hidden="1" x14ac:dyDescent="0.2">
      <c r="A52" s="1" t="s">
        <v>464</v>
      </c>
      <c r="B52">
        <v>52</v>
      </c>
      <c r="C52" t="s">
        <v>135</v>
      </c>
      <c r="D52" t="s">
        <v>245</v>
      </c>
      <c r="E52" t="s">
        <v>242</v>
      </c>
      <c r="F52" t="s">
        <v>136</v>
      </c>
      <c r="G52" t="s">
        <v>167</v>
      </c>
      <c r="H52">
        <v>27</v>
      </c>
    </row>
    <row r="53" spans="1:8" hidden="1" x14ac:dyDescent="0.2">
      <c r="A53" s="1" t="s">
        <v>464</v>
      </c>
      <c r="B53">
        <v>53</v>
      </c>
      <c r="C53" t="s">
        <v>137</v>
      </c>
      <c r="D53" t="s">
        <v>138</v>
      </c>
      <c r="E53" t="s">
        <v>278</v>
      </c>
      <c r="F53" t="s">
        <v>139</v>
      </c>
      <c r="G53" t="s">
        <v>167</v>
      </c>
      <c r="H53">
        <v>27</v>
      </c>
    </row>
    <row r="54" spans="1:8" hidden="1" x14ac:dyDescent="0.2">
      <c r="A54" s="1" t="s">
        <v>464</v>
      </c>
      <c r="B54">
        <v>54</v>
      </c>
      <c r="C54" t="s">
        <v>140</v>
      </c>
      <c r="D54" t="s">
        <v>141</v>
      </c>
      <c r="E54" t="s">
        <v>180</v>
      </c>
      <c r="F54" t="s">
        <v>142</v>
      </c>
      <c r="G54" t="s">
        <v>167</v>
      </c>
      <c r="H54">
        <v>27</v>
      </c>
    </row>
    <row r="55" spans="1:8" hidden="1" x14ac:dyDescent="0.2">
      <c r="A55" s="1" t="s">
        <v>464</v>
      </c>
      <c r="B55">
        <v>55</v>
      </c>
      <c r="C55" t="s">
        <v>143</v>
      </c>
      <c r="D55" t="s">
        <v>144</v>
      </c>
      <c r="E55" t="s">
        <v>217</v>
      </c>
      <c r="F55" t="s">
        <v>196</v>
      </c>
      <c r="G55" t="s">
        <v>167</v>
      </c>
      <c r="H55">
        <v>27</v>
      </c>
    </row>
    <row r="56" spans="1:8" hidden="1" x14ac:dyDescent="0.2">
      <c r="A56" s="1" t="s">
        <v>464</v>
      </c>
      <c r="B56">
        <v>56</v>
      </c>
      <c r="C56" t="s">
        <v>145</v>
      </c>
      <c r="D56" t="s">
        <v>146</v>
      </c>
      <c r="E56" t="s">
        <v>242</v>
      </c>
      <c r="F56" t="s">
        <v>147</v>
      </c>
      <c r="G56" t="s">
        <v>187</v>
      </c>
      <c r="H56">
        <v>27</v>
      </c>
    </row>
    <row r="57" spans="1:8" hidden="1" x14ac:dyDescent="0.2">
      <c r="A57" s="1" t="s">
        <v>464</v>
      </c>
      <c r="B57">
        <v>57</v>
      </c>
      <c r="C57" t="s">
        <v>148</v>
      </c>
      <c r="D57" t="s">
        <v>149</v>
      </c>
      <c r="E57" t="s">
        <v>185</v>
      </c>
      <c r="F57" t="s">
        <v>150</v>
      </c>
      <c r="G57" t="s">
        <v>213</v>
      </c>
      <c r="H57">
        <v>27</v>
      </c>
    </row>
    <row r="58" spans="1:8" hidden="1" x14ac:dyDescent="0.2">
      <c r="A58" s="1" t="s">
        <v>464</v>
      </c>
      <c r="B58">
        <v>58</v>
      </c>
      <c r="C58" t="s">
        <v>151</v>
      </c>
      <c r="D58" t="s">
        <v>152</v>
      </c>
      <c r="E58" t="s">
        <v>217</v>
      </c>
      <c r="F58" t="s">
        <v>153</v>
      </c>
      <c r="G58" t="s">
        <v>167</v>
      </c>
      <c r="H58">
        <v>26</v>
      </c>
    </row>
    <row r="59" spans="1:8" hidden="1" x14ac:dyDescent="0.2">
      <c r="A59" s="1" t="s">
        <v>464</v>
      </c>
      <c r="B59">
        <v>59</v>
      </c>
      <c r="C59" t="s">
        <v>154</v>
      </c>
      <c r="D59" t="s">
        <v>155</v>
      </c>
      <c r="E59" t="s">
        <v>156</v>
      </c>
      <c r="F59" t="s">
        <v>157</v>
      </c>
      <c r="G59" t="s">
        <v>167</v>
      </c>
      <c r="H59">
        <v>25</v>
      </c>
    </row>
    <row r="60" spans="1:8" hidden="1" x14ac:dyDescent="0.2">
      <c r="A60" s="1" t="s">
        <v>464</v>
      </c>
      <c r="B60">
        <v>60</v>
      </c>
      <c r="C60" t="s">
        <v>272</v>
      </c>
      <c r="D60" t="s">
        <v>210</v>
      </c>
      <c r="E60" t="s">
        <v>273</v>
      </c>
      <c r="F60" t="s">
        <v>308</v>
      </c>
      <c r="G60" t="s">
        <v>209</v>
      </c>
      <c r="H60">
        <v>25</v>
      </c>
    </row>
    <row r="61" spans="1:8" hidden="1" x14ac:dyDescent="0.2">
      <c r="A61" s="1" t="s">
        <v>464</v>
      </c>
      <c r="B61">
        <v>61</v>
      </c>
      <c r="C61" t="s">
        <v>309</v>
      </c>
      <c r="D61" t="s">
        <v>33</v>
      </c>
      <c r="E61" t="s">
        <v>208</v>
      </c>
      <c r="F61" t="s">
        <v>310</v>
      </c>
      <c r="G61" t="s">
        <v>274</v>
      </c>
      <c r="H61">
        <v>24</v>
      </c>
    </row>
    <row r="62" spans="1:8" hidden="1" x14ac:dyDescent="0.2">
      <c r="A62" s="1" t="s">
        <v>464</v>
      </c>
      <c r="B62">
        <v>62</v>
      </c>
      <c r="C62" t="s">
        <v>311</v>
      </c>
      <c r="D62" t="s">
        <v>24</v>
      </c>
      <c r="E62" t="s">
        <v>180</v>
      </c>
      <c r="F62" t="s">
        <v>312</v>
      </c>
      <c r="G62" t="s">
        <v>167</v>
      </c>
      <c r="H62">
        <v>24</v>
      </c>
    </row>
    <row r="63" spans="1:8" hidden="1" x14ac:dyDescent="0.2">
      <c r="A63" s="1" t="s">
        <v>464</v>
      </c>
      <c r="B63">
        <v>63</v>
      </c>
      <c r="C63" t="s">
        <v>313</v>
      </c>
      <c r="D63" t="s">
        <v>316</v>
      </c>
      <c r="E63" t="s">
        <v>256</v>
      </c>
      <c r="F63" t="s">
        <v>317</v>
      </c>
      <c r="G63" t="s">
        <v>167</v>
      </c>
      <c r="H63">
        <v>24</v>
      </c>
    </row>
    <row r="64" spans="1:8" hidden="1" x14ac:dyDescent="0.2">
      <c r="A64" s="1" t="s">
        <v>464</v>
      </c>
      <c r="B64">
        <v>64</v>
      </c>
      <c r="C64" t="s">
        <v>318</v>
      </c>
      <c r="D64" t="s">
        <v>319</v>
      </c>
      <c r="E64" t="s">
        <v>320</v>
      </c>
      <c r="F64" t="s">
        <v>321</v>
      </c>
      <c r="G64" t="s">
        <v>209</v>
      </c>
      <c r="H64">
        <v>24</v>
      </c>
    </row>
    <row r="65" spans="1:8" hidden="1" x14ac:dyDescent="0.2">
      <c r="A65" s="1" t="s">
        <v>464</v>
      </c>
      <c r="B65">
        <v>65</v>
      </c>
      <c r="C65" t="s">
        <v>322</v>
      </c>
      <c r="D65" t="s">
        <v>262</v>
      </c>
      <c r="E65" t="s">
        <v>268</v>
      </c>
      <c r="F65" t="s">
        <v>323</v>
      </c>
      <c r="G65" t="s">
        <v>182</v>
      </c>
      <c r="H65">
        <v>23</v>
      </c>
    </row>
    <row r="66" spans="1:8" hidden="1" x14ac:dyDescent="0.2">
      <c r="A66" s="1" t="s">
        <v>464</v>
      </c>
      <c r="B66">
        <v>66</v>
      </c>
      <c r="C66" t="s">
        <v>324</v>
      </c>
      <c r="D66" t="s">
        <v>325</v>
      </c>
      <c r="E66" t="s">
        <v>180</v>
      </c>
      <c r="F66" t="s">
        <v>326</v>
      </c>
      <c r="G66" t="s">
        <v>167</v>
      </c>
      <c r="H66">
        <v>22</v>
      </c>
    </row>
    <row r="67" spans="1:8" hidden="1" x14ac:dyDescent="0.2">
      <c r="A67" s="1" t="s">
        <v>464</v>
      </c>
      <c r="B67">
        <v>67</v>
      </c>
      <c r="C67" t="s">
        <v>327</v>
      </c>
      <c r="D67" t="s">
        <v>328</v>
      </c>
      <c r="E67" t="s">
        <v>255</v>
      </c>
      <c r="F67" t="s">
        <v>329</v>
      </c>
      <c r="G67" t="s">
        <v>167</v>
      </c>
      <c r="H67">
        <v>22</v>
      </c>
    </row>
    <row r="68" spans="1:8" hidden="1" x14ac:dyDescent="0.2">
      <c r="A68" s="1" t="s">
        <v>464</v>
      </c>
      <c r="B68">
        <v>68</v>
      </c>
      <c r="C68" t="s">
        <v>330</v>
      </c>
      <c r="D68" t="s">
        <v>331</v>
      </c>
      <c r="E68" t="s">
        <v>461</v>
      </c>
      <c r="F68" t="s">
        <v>332</v>
      </c>
      <c r="G68" t="s">
        <v>167</v>
      </c>
      <c r="H68">
        <v>22</v>
      </c>
    </row>
    <row r="69" spans="1:8" hidden="1" x14ac:dyDescent="0.2">
      <c r="A69" s="1" t="s">
        <v>464</v>
      </c>
      <c r="B69">
        <v>69</v>
      </c>
      <c r="C69" t="s">
        <v>333</v>
      </c>
      <c r="D69" t="s">
        <v>293</v>
      </c>
      <c r="E69" t="s">
        <v>334</v>
      </c>
      <c r="F69" t="s">
        <v>335</v>
      </c>
      <c r="G69" t="s">
        <v>167</v>
      </c>
      <c r="H69">
        <v>22</v>
      </c>
    </row>
    <row r="70" spans="1:8" hidden="1" x14ac:dyDescent="0.2">
      <c r="A70" s="1" t="s">
        <v>464</v>
      </c>
      <c r="B70">
        <v>70</v>
      </c>
      <c r="C70" t="s">
        <v>336</v>
      </c>
      <c r="D70" t="s">
        <v>337</v>
      </c>
      <c r="E70" t="s">
        <v>180</v>
      </c>
      <c r="F70" t="s">
        <v>338</v>
      </c>
      <c r="G70" t="s">
        <v>4</v>
      </c>
      <c r="H70">
        <v>22</v>
      </c>
    </row>
    <row r="71" spans="1:8" hidden="1" x14ac:dyDescent="0.2">
      <c r="A71" s="1" t="s">
        <v>464</v>
      </c>
      <c r="B71">
        <v>71</v>
      </c>
      <c r="C71" t="s">
        <v>339</v>
      </c>
      <c r="D71" t="s">
        <v>340</v>
      </c>
      <c r="E71" t="s">
        <v>256</v>
      </c>
      <c r="F71" t="s">
        <v>341</v>
      </c>
      <c r="G71" t="s">
        <v>167</v>
      </c>
      <c r="H71">
        <v>22</v>
      </c>
    </row>
    <row r="72" spans="1:8" hidden="1" x14ac:dyDescent="0.2">
      <c r="A72" s="1" t="s">
        <v>464</v>
      </c>
      <c r="B72">
        <v>72</v>
      </c>
      <c r="C72" t="s">
        <v>342</v>
      </c>
      <c r="D72" t="s">
        <v>343</v>
      </c>
      <c r="E72" t="s">
        <v>251</v>
      </c>
      <c r="F72" t="s">
        <v>344</v>
      </c>
      <c r="G72" t="s">
        <v>167</v>
      </c>
      <c r="H72">
        <v>21</v>
      </c>
    </row>
    <row r="73" spans="1:8" hidden="1" x14ac:dyDescent="0.2">
      <c r="A73" s="1" t="s">
        <v>464</v>
      </c>
      <c r="B73">
        <v>73</v>
      </c>
      <c r="C73" t="s">
        <v>345</v>
      </c>
      <c r="D73" t="s">
        <v>346</v>
      </c>
      <c r="E73" t="s">
        <v>242</v>
      </c>
      <c r="F73" t="s">
        <v>275</v>
      </c>
      <c r="G73" t="s">
        <v>167</v>
      </c>
      <c r="H73">
        <v>21</v>
      </c>
    </row>
    <row r="74" spans="1:8" hidden="1" x14ac:dyDescent="0.2">
      <c r="A74" s="1" t="s">
        <v>464</v>
      </c>
      <c r="B74">
        <v>74</v>
      </c>
      <c r="C74" t="s">
        <v>347</v>
      </c>
      <c r="D74" t="s">
        <v>170</v>
      </c>
      <c r="E74" t="s">
        <v>211</v>
      </c>
      <c r="F74" t="s">
        <v>348</v>
      </c>
      <c r="G74" t="s">
        <v>167</v>
      </c>
      <c r="H74">
        <v>21</v>
      </c>
    </row>
    <row r="75" spans="1:8" hidden="1" x14ac:dyDescent="0.2">
      <c r="A75" s="1" t="s">
        <v>464</v>
      </c>
      <c r="B75">
        <v>75</v>
      </c>
      <c r="C75" t="s">
        <v>349</v>
      </c>
      <c r="D75" t="s">
        <v>350</v>
      </c>
      <c r="E75" t="s">
        <v>351</v>
      </c>
      <c r="F75" t="s">
        <v>352</v>
      </c>
      <c r="G75" t="s">
        <v>167</v>
      </c>
      <c r="H75">
        <v>21</v>
      </c>
    </row>
    <row r="76" spans="1:8" hidden="1" x14ac:dyDescent="0.2">
      <c r="A76" s="1" t="s">
        <v>464</v>
      </c>
      <c r="B76">
        <v>76</v>
      </c>
      <c r="C76" t="s">
        <v>353</v>
      </c>
      <c r="D76" t="s">
        <v>354</v>
      </c>
      <c r="E76" t="s">
        <v>251</v>
      </c>
      <c r="F76" t="s">
        <v>355</v>
      </c>
      <c r="G76" t="s">
        <v>167</v>
      </c>
      <c r="H76">
        <v>21</v>
      </c>
    </row>
    <row r="77" spans="1:8" hidden="1" x14ac:dyDescent="0.2">
      <c r="A77" s="1" t="s">
        <v>464</v>
      </c>
      <c r="B77">
        <v>77</v>
      </c>
      <c r="C77" t="s">
        <v>356</v>
      </c>
      <c r="D77" t="s">
        <v>263</v>
      </c>
      <c r="E77" t="s">
        <v>357</v>
      </c>
      <c r="F77" t="s">
        <v>358</v>
      </c>
      <c r="G77" t="s">
        <v>4</v>
      </c>
      <c r="H77">
        <v>21</v>
      </c>
    </row>
    <row r="78" spans="1:8" hidden="1" x14ac:dyDescent="0.2">
      <c r="A78" s="1" t="s">
        <v>464</v>
      </c>
      <c r="B78">
        <v>78</v>
      </c>
      <c r="C78" t="s">
        <v>359</v>
      </c>
      <c r="D78" t="s">
        <v>360</v>
      </c>
      <c r="E78" t="s">
        <v>361</v>
      </c>
      <c r="F78" t="s">
        <v>362</v>
      </c>
      <c r="G78" t="s">
        <v>198</v>
      </c>
      <c r="H78">
        <v>21</v>
      </c>
    </row>
    <row r="79" spans="1:8" hidden="1" x14ac:dyDescent="0.2">
      <c r="A79" s="1" t="s">
        <v>464</v>
      </c>
      <c r="B79">
        <v>79</v>
      </c>
      <c r="C79" t="s">
        <v>363</v>
      </c>
      <c r="D79" t="s">
        <v>364</v>
      </c>
      <c r="E79" t="s">
        <v>365</v>
      </c>
      <c r="F79" t="s">
        <v>366</v>
      </c>
      <c r="G79" t="s">
        <v>212</v>
      </c>
      <c r="H79">
        <v>20</v>
      </c>
    </row>
    <row r="80" spans="1:8" hidden="1" x14ac:dyDescent="0.2">
      <c r="A80" s="1" t="s">
        <v>464</v>
      </c>
      <c r="B80">
        <v>80</v>
      </c>
      <c r="C80" t="s">
        <v>367</v>
      </c>
      <c r="D80" t="s">
        <v>368</v>
      </c>
      <c r="E80" t="s">
        <v>166</v>
      </c>
      <c r="F80" t="s">
        <v>369</v>
      </c>
      <c r="G80" t="s">
        <v>167</v>
      </c>
      <c r="H80">
        <v>20</v>
      </c>
    </row>
    <row r="81" spans="1:8" hidden="1" x14ac:dyDescent="0.2">
      <c r="A81" s="1" t="s">
        <v>464</v>
      </c>
      <c r="B81">
        <v>81</v>
      </c>
      <c r="C81" t="s">
        <v>370</v>
      </c>
      <c r="D81" t="s">
        <v>201</v>
      </c>
      <c r="E81" t="s">
        <v>202</v>
      </c>
      <c r="F81" t="s">
        <v>371</v>
      </c>
      <c r="G81" t="s">
        <v>167</v>
      </c>
      <c r="H81">
        <v>20</v>
      </c>
    </row>
    <row r="82" spans="1:8" hidden="1" x14ac:dyDescent="0.2">
      <c r="A82" s="1" t="s">
        <v>464</v>
      </c>
      <c r="B82">
        <v>82</v>
      </c>
      <c r="C82" t="s">
        <v>372</v>
      </c>
      <c r="D82" t="s">
        <v>373</v>
      </c>
      <c r="E82" t="s">
        <v>173</v>
      </c>
      <c r="F82" t="s">
        <v>374</v>
      </c>
      <c r="G82" t="s">
        <v>214</v>
      </c>
      <c r="H82">
        <v>20</v>
      </c>
    </row>
    <row r="83" spans="1:8" hidden="1" x14ac:dyDescent="0.2">
      <c r="A83" s="1" t="s">
        <v>464</v>
      </c>
      <c r="B83">
        <v>83</v>
      </c>
      <c r="C83" t="s">
        <v>375</v>
      </c>
      <c r="D83" t="s">
        <v>376</v>
      </c>
      <c r="E83" t="s">
        <v>217</v>
      </c>
      <c r="F83" t="s">
        <v>377</v>
      </c>
      <c r="G83" t="s">
        <v>167</v>
      </c>
      <c r="H83">
        <v>19</v>
      </c>
    </row>
    <row r="84" spans="1:8" hidden="1" x14ac:dyDescent="0.2">
      <c r="A84" s="1" t="s">
        <v>464</v>
      </c>
      <c r="B84">
        <v>84</v>
      </c>
      <c r="C84" t="s">
        <v>378</v>
      </c>
      <c r="D84" t="s">
        <v>379</v>
      </c>
      <c r="E84" t="s">
        <v>380</v>
      </c>
      <c r="F84" t="s">
        <v>381</v>
      </c>
      <c r="G84" t="s">
        <v>167</v>
      </c>
      <c r="H84">
        <v>19</v>
      </c>
    </row>
    <row r="85" spans="1:8" hidden="1" x14ac:dyDescent="0.2">
      <c r="A85" s="1" t="s">
        <v>464</v>
      </c>
      <c r="B85">
        <v>85</v>
      </c>
      <c r="C85" t="s">
        <v>382</v>
      </c>
      <c r="D85" t="s">
        <v>383</v>
      </c>
      <c r="E85" t="s">
        <v>384</v>
      </c>
      <c r="F85" t="s">
        <v>385</v>
      </c>
      <c r="G85" t="s">
        <v>167</v>
      </c>
      <c r="H85">
        <v>19</v>
      </c>
    </row>
    <row r="86" spans="1:8" hidden="1" x14ac:dyDescent="0.2">
      <c r="A86" s="1" t="s">
        <v>464</v>
      </c>
      <c r="B86">
        <v>86</v>
      </c>
      <c r="C86" t="s">
        <v>386</v>
      </c>
      <c r="D86" t="s">
        <v>387</v>
      </c>
      <c r="E86" t="s">
        <v>202</v>
      </c>
      <c r="F86" t="s">
        <v>388</v>
      </c>
      <c r="G86" t="s">
        <v>167</v>
      </c>
      <c r="H86">
        <v>19</v>
      </c>
    </row>
    <row r="87" spans="1:8" hidden="1" x14ac:dyDescent="0.2">
      <c r="A87" s="1" t="s">
        <v>464</v>
      </c>
      <c r="B87">
        <v>87</v>
      </c>
      <c r="C87" t="s">
        <v>389</v>
      </c>
      <c r="D87" t="s">
        <v>390</v>
      </c>
      <c r="E87" t="s">
        <v>391</v>
      </c>
      <c r="F87" t="s">
        <v>392</v>
      </c>
      <c r="G87" t="s">
        <v>167</v>
      </c>
      <c r="H87">
        <v>19</v>
      </c>
    </row>
    <row r="88" spans="1:8" hidden="1" x14ac:dyDescent="0.2">
      <c r="A88" s="1" t="s">
        <v>464</v>
      </c>
      <c r="B88">
        <v>88</v>
      </c>
      <c r="C88" t="s">
        <v>393</v>
      </c>
      <c r="D88" t="s">
        <v>394</v>
      </c>
      <c r="E88" t="s">
        <v>215</v>
      </c>
      <c r="F88" t="s">
        <v>395</v>
      </c>
      <c r="G88" t="s">
        <v>167</v>
      </c>
      <c r="H88">
        <v>19</v>
      </c>
    </row>
    <row r="89" spans="1:8" hidden="1" x14ac:dyDescent="0.2">
      <c r="A89" s="1" t="s">
        <v>464</v>
      </c>
      <c r="B89">
        <v>89</v>
      </c>
      <c r="C89" t="s">
        <v>396</v>
      </c>
      <c r="D89" t="s">
        <v>397</v>
      </c>
      <c r="E89" t="s">
        <v>215</v>
      </c>
      <c r="F89" t="s">
        <v>398</v>
      </c>
      <c r="G89" t="s">
        <v>167</v>
      </c>
      <c r="H89">
        <v>19</v>
      </c>
    </row>
    <row r="90" spans="1:8" hidden="1" x14ac:dyDescent="0.2">
      <c r="A90" s="1" t="s">
        <v>464</v>
      </c>
      <c r="B90">
        <v>90</v>
      </c>
      <c r="C90" t="s">
        <v>399</v>
      </c>
      <c r="D90" t="s">
        <v>400</v>
      </c>
      <c r="E90" t="s">
        <v>401</v>
      </c>
      <c r="F90" t="s">
        <v>402</v>
      </c>
      <c r="G90" t="s">
        <v>167</v>
      </c>
      <c r="H90">
        <v>19</v>
      </c>
    </row>
    <row r="91" spans="1:8" hidden="1" x14ac:dyDescent="0.2">
      <c r="A91" s="1" t="s">
        <v>464</v>
      </c>
      <c r="B91">
        <v>91</v>
      </c>
      <c r="C91" t="s">
        <v>403</v>
      </c>
      <c r="D91" t="s">
        <v>281</v>
      </c>
      <c r="E91" t="s">
        <v>461</v>
      </c>
      <c r="F91" t="s">
        <v>404</v>
      </c>
      <c r="G91" t="s">
        <v>167</v>
      </c>
      <c r="H91">
        <v>19</v>
      </c>
    </row>
    <row r="92" spans="1:8" hidden="1" x14ac:dyDescent="0.2">
      <c r="A92" s="1" t="s">
        <v>464</v>
      </c>
      <c r="B92">
        <v>92</v>
      </c>
      <c r="C92" t="s">
        <v>405</v>
      </c>
      <c r="D92" t="s">
        <v>406</v>
      </c>
      <c r="E92" t="s">
        <v>407</v>
      </c>
      <c r="F92" t="s">
        <v>408</v>
      </c>
      <c r="G92" t="s">
        <v>459</v>
      </c>
      <c r="H92">
        <v>18</v>
      </c>
    </row>
    <row r="93" spans="1:8" hidden="1" x14ac:dyDescent="0.2">
      <c r="A93" s="1" t="s">
        <v>464</v>
      </c>
      <c r="B93">
        <v>93</v>
      </c>
      <c r="C93" t="s">
        <v>409</v>
      </c>
      <c r="D93" t="s">
        <v>410</v>
      </c>
      <c r="E93" t="s">
        <v>5</v>
      </c>
      <c r="F93" t="s">
        <v>411</v>
      </c>
      <c r="G93" t="s">
        <v>199</v>
      </c>
      <c r="H93">
        <v>18</v>
      </c>
    </row>
    <row r="94" spans="1:8" hidden="1" x14ac:dyDescent="0.2">
      <c r="A94" s="1" t="s">
        <v>464</v>
      </c>
      <c r="B94">
        <v>94</v>
      </c>
      <c r="C94" t="s">
        <v>412</v>
      </c>
      <c r="D94" t="s">
        <v>413</v>
      </c>
      <c r="E94" t="s">
        <v>193</v>
      </c>
      <c r="F94" t="s">
        <v>414</v>
      </c>
      <c r="G94" t="s">
        <v>167</v>
      </c>
      <c r="H94">
        <v>18</v>
      </c>
    </row>
    <row r="95" spans="1:8" hidden="1" x14ac:dyDescent="0.2">
      <c r="A95" s="1" t="s">
        <v>464</v>
      </c>
      <c r="B95">
        <v>95</v>
      </c>
      <c r="C95" t="s">
        <v>415</v>
      </c>
      <c r="D95" t="s">
        <v>416</v>
      </c>
      <c r="E95" t="s">
        <v>165</v>
      </c>
      <c r="F95" t="s">
        <v>417</v>
      </c>
      <c r="G95" t="s">
        <v>167</v>
      </c>
      <c r="H95">
        <v>18</v>
      </c>
    </row>
    <row r="96" spans="1:8" hidden="1" x14ac:dyDescent="0.2">
      <c r="A96" s="1" t="s">
        <v>464</v>
      </c>
      <c r="B96">
        <v>96</v>
      </c>
      <c r="C96" t="s">
        <v>418</v>
      </c>
      <c r="D96" t="s">
        <v>188</v>
      </c>
      <c r="E96" t="s">
        <v>270</v>
      </c>
      <c r="F96" t="s">
        <v>419</v>
      </c>
      <c r="G96" t="s">
        <v>179</v>
      </c>
      <c r="H96">
        <v>18</v>
      </c>
    </row>
    <row r="97" spans="1:8" hidden="1" x14ac:dyDescent="0.2">
      <c r="A97" s="1" t="s">
        <v>464</v>
      </c>
      <c r="B97">
        <v>97</v>
      </c>
      <c r="C97" t="s">
        <v>420</v>
      </c>
      <c r="D97" t="s">
        <v>421</v>
      </c>
      <c r="E97" t="s">
        <v>190</v>
      </c>
      <c r="F97" t="s">
        <v>422</v>
      </c>
      <c r="G97" t="s">
        <v>209</v>
      </c>
      <c r="H97">
        <v>18</v>
      </c>
    </row>
    <row r="98" spans="1:8" hidden="1" x14ac:dyDescent="0.2">
      <c r="A98" s="1" t="s">
        <v>464</v>
      </c>
      <c r="B98">
        <v>98</v>
      </c>
      <c r="C98" t="s">
        <v>423</v>
      </c>
      <c r="D98" t="s">
        <v>424</v>
      </c>
      <c r="E98" t="s">
        <v>200</v>
      </c>
      <c r="F98" t="s">
        <v>425</v>
      </c>
      <c r="G98" t="s">
        <v>167</v>
      </c>
      <c r="H98">
        <v>17</v>
      </c>
    </row>
    <row r="99" spans="1:8" hidden="1" x14ac:dyDescent="0.2">
      <c r="A99" s="1" t="s">
        <v>464</v>
      </c>
      <c r="B99">
        <v>99</v>
      </c>
      <c r="C99" t="s">
        <v>426</v>
      </c>
      <c r="D99" t="s">
        <v>427</v>
      </c>
      <c r="E99" t="s">
        <v>428</v>
      </c>
      <c r="F99" t="s">
        <v>429</v>
      </c>
      <c r="G99" t="s">
        <v>167</v>
      </c>
      <c r="H99">
        <v>17</v>
      </c>
    </row>
    <row r="100" spans="1:8" hidden="1" x14ac:dyDescent="0.2">
      <c r="A100" s="1" t="s">
        <v>464</v>
      </c>
      <c r="B100">
        <v>100</v>
      </c>
      <c r="C100" t="s">
        <v>430</v>
      </c>
      <c r="D100" t="s">
        <v>283</v>
      </c>
      <c r="E100" t="s">
        <v>269</v>
      </c>
      <c r="F100" t="s">
        <v>431</v>
      </c>
      <c r="G100" t="s">
        <v>167</v>
      </c>
      <c r="H100">
        <v>17</v>
      </c>
    </row>
    <row r="101" spans="1:8" hidden="1" x14ac:dyDescent="0.2">
      <c r="A101" s="1" t="s">
        <v>464</v>
      </c>
      <c r="B101">
        <v>101</v>
      </c>
      <c r="C101" t="s">
        <v>432</v>
      </c>
      <c r="D101" t="s">
        <v>433</v>
      </c>
      <c r="E101" t="s">
        <v>284</v>
      </c>
      <c r="F101" t="s">
        <v>434</v>
      </c>
      <c r="G101" t="s">
        <v>167</v>
      </c>
      <c r="H101">
        <v>17</v>
      </c>
    </row>
    <row r="102" spans="1:8" hidden="1" x14ac:dyDescent="0.2">
      <c r="A102" s="1" t="s">
        <v>464</v>
      </c>
      <c r="B102">
        <v>102</v>
      </c>
      <c r="C102" t="s">
        <v>435</v>
      </c>
      <c r="D102" t="s">
        <v>436</v>
      </c>
      <c r="E102" t="s">
        <v>278</v>
      </c>
      <c r="F102" t="s">
        <v>437</v>
      </c>
      <c r="G102" t="s">
        <v>167</v>
      </c>
      <c r="H102">
        <v>17</v>
      </c>
    </row>
    <row r="103" spans="1:8" hidden="1" x14ac:dyDescent="0.2">
      <c r="A103" s="1" t="s">
        <v>464</v>
      </c>
      <c r="B103">
        <v>103</v>
      </c>
      <c r="C103" t="s">
        <v>438</v>
      </c>
      <c r="D103" t="s">
        <v>439</v>
      </c>
      <c r="E103" t="s">
        <v>271</v>
      </c>
      <c r="F103" t="s">
        <v>440</v>
      </c>
      <c r="G103" t="s">
        <v>167</v>
      </c>
      <c r="H103">
        <v>17</v>
      </c>
    </row>
    <row r="104" spans="1:8" hidden="1" x14ac:dyDescent="0.2">
      <c r="A104" s="1" t="s">
        <v>464</v>
      </c>
      <c r="B104">
        <v>104</v>
      </c>
      <c r="C104" t="s">
        <v>441</v>
      </c>
      <c r="D104" t="s">
        <v>442</v>
      </c>
      <c r="E104" t="s">
        <v>265</v>
      </c>
      <c r="F104" t="s">
        <v>443</v>
      </c>
      <c r="G104" t="s">
        <v>167</v>
      </c>
      <c r="H104">
        <v>17</v>
      </c>
    </row>
    <row r="105" spans="1:8" hidden="1" x14ac:dyDescent="0.2">
      <c r="A105" s="1" t="s">
        <v>464</v>
      </c>
      <c r="B105">
        <v>105</v>
      </c>
      <c r="C105" t="s">
        <v>444</v>
      </c>
      <c r="D105" t="s">
        <v>445</v>
      </c>
      <c r="E105" t="s">
        <v>446</v>
      </c>
      <c r="F105" t="s">
        <v>447</v>
      </c>
      <c r="G105" t="s">
        <v>167</v>
      </c>
      <c r="H105">
        <v>16</v>
      </c>
    </row>
    <row r="106" spans="1:8" hidden="1" x14ac:dyDescent="0.2">
      <c r="A106" s="1" t="s">
        <v>464</v>
      </c>
      <c r="B106">
        <v>106</v>
      </c>
      <c r="C106" t="s">
        <v>285</v>
      </c>
      <c r="D106" t="s">
        <v>286</v>
      </c>
      <c r="E106" t="s">
        <v>287</v>
      </c>
      <c r="F106" t="s">
        <v>288</v>
      </c>
      <c r="G106" t="s">
        <v>460</v>
      </c>
      <c r="H106">
        <v>16</v>
      </c>
    </row>
    <row r="107" spans="1:8" hidden="1" x14ac:dyDescent="0.2">
      <c r="A107" s="1" t="s">
        <v>464</v>
      </c>
      <c r="B107">
        <v>107</v>
      </c>
      <c r="C107" t="s">
        <v>448</v>
      </c>
      <c r="D107" t="s">
        <v>449</v>
      </c>
      <c r="E107" t="s">
        <v>246</v>
      </c>
      <c r="F107" t="s">
        <v>303</v>
      </c>
      <c r="G107" t="s">
        <v>167</v>
      </c>
      <c r="H107">
        <v>16</v>
      </c>
    </row>
    <row r="108" spans="1:8" hidden="1" x14ac:dyDescent="0.2">
      <c r="A108" s="1" t="s">
        <v>464</v>
      </c>
      <c r="B108">
        <v>109</v>
      </c>
      <c r="C108" t="s">
        <v>450</v>
      </c>
      <c r="D108" t="s">
        <v>451</v>
      </c>
      <c r="E108" t="s">
        <v>452</v>
      </c>
      <c r="F108" t="s">
        <v>453</v>
      </c>
      <c r="G108" t="s">
        <v>167</v>
      </c>
      <c r="H108">
        <v>16</v>
      </c>
    </row>
    <row r="109" spans="1:8" hidden="1" x14ac:dyDescent="0.2">
      <c r="A109" s="1" t="s">
        <v>464</v>
      </c>
      <c r="B109">
        <v>110</v>
      </c>
      <c r="C109" t="s">
        <v>454</v>
      </c>
      <c r="D109" t="s">
        <v>455</v>
      </c>
      <c r="E109" t="s">
        <v>173</v>
      </c>
      <c r="F109" t="s">
        <v>456</v>
      </c>
      <c r="G109" t="s">
        <v>167</v>
      </c>
      <c r="H109">
        <v>16</v>
      </c>
    </row>
    <row r="110" spans="1:8" hidden="1" x14ac:dyDescent="0.2">
      <c r="A110" s="1" t="s">
        <v>464</v>
      </c>
      <c r="B110">
        <v>111</v>
      </c>
      <c r="C110" t="s">
        <v>457</v>
      </c>
      <c r="D110" t="s">
        <v>458</v>
      </c>
      <c r="E110" t="s">
        <v>193</v>
      </c>
      <c r="F110" t="s">
        <v>314</v>
      </c>
      <c r="G110" t="s">
        <v>167</v>
      </c>
      <c r="H110">
        <v>16</v>
      </c>
    </row>
    <row r="111" spans="1:8" hidden="1" x14ac:dyDescent="0.2">
      <c r="A111" s="1" t="s">
        <v>464</v>
      </c>
      <c r="B111">
        <v>112</v>
      </c>
      <c r="C111" t="s">
        <v>315</v>
      </c>
      <c r="D111" t="s">
        <v>218</v>
      </c>
      <c r="E111" t="s">
        <v>258</v>
      </c>
      <c r="F111" t="s">
        <v>219</v>
      </c>
      <c r="G111" t="s">
        <v>167</v>
      </c>
      <c r="H111">
        <v>16</v>
      </c>
    </row>
    <row r="112" spans="1:8" hidden="1" x14ac:dyDescent="0.2">
      <c r="A112" s="1" t="s">
        <v>464</v>
      </c>
      <c r="B112">
        <v>113</v>
      </c>
      <c r="C112" t="s">
        <v>220</v>
      </c>
      <c r="D112" t="s">
        <v>221</v>
      </c>
      <c r="E112" t="s">
        <v>194</v>
      </c>
      <c r="F112" t="s">
        <v>222</v>
      </c>
      <c r="G112" t="s">
        <v>223</v>
      </c>
      <c r="H112">
        <v>15</v>
      </c>
    </row>
    <row r="113" spans="1:11" hidden="1" x14ac:dyDescent="0.2">
      <c r="A113" s="1" t="s">
        <v>464</v>
      </c>
      <c r="B113">
        <v>114</v>
      </c>
      <c r="C113" t="s">
        <v>224</v>
      </c>
      <c r="D113" t="s">
        <v>225</v>
      </c>
      <c r="E113" t="s">
        <v>261</v>
      </c>
      <c r="F113" t="s">
        <v>226</v>
      </c>
      <c r="G113" t="s">
        <v>167</v>
      </c>
      <c r="H113">
        <v>14</v>
      </c>
    </row>
    <row r="114" spans="1:11" hidden="1" x14ac:dyDescent="0.2">
      <c r="A114" s="1" t="s">
        <v>464</v>
      </c>
      <c r="B114">
        <v>115</v>
      </c>
      <c r="C114" t="s">
        <v>227</v>
      </c>
      <c r="D114" t="s">
        <v>228</v>
      </c>
      <c r="E114" t="s">
        <v>261</v>
      </c>
      <c r="F114" t="s">
        <v>229</v>
      </c>
      <c r="G114" t="s">
        <v>167</v>
      </c>
      <c r="H114">
        <v>14</v>
      </c>
    </row>
    <row r="115" spans="1:11" hidden="1" x14ac:dyDescent="0.2">
      <c r="A115" s="1" t="s">
        <v>464</v>
      </c>
      <c r="B115">
        <v>116</v>
      </c>
      <c r="C115" t="s">
        <v>230</v>
      </c>
      <c r="D115" t="s">
        <v>231</v>
      </c>
      <c r="E115" t="s">
        <v>0</v>
      </c>
      <c r="F115" t="s">
        <v>232</v>
      </c>
      <c r="G115" t="s">
        <v>233</v>
      </c>
      <c r="H115">
        <v>14</v>
      </c>
    </row>
    <row r="116" spans="1:11" hidden="1" x14ac:dyDescent="0.2">
      <c r="A116" s="1" t="s">
        <v>464</v>
      </c>
      <c r="B116">
        <v>117</v>
      </c>
      <c r="C116" t="s">
        <v>234</v>
      </c>
      <c r="D116" t="s">
        <v>235</v>
      </c>
      <c r="E116" t="s">
        <v>166</v>
      </c>
      <c r="F116" t="s">
        <v>236</v>
      </c>
      <c r="G116" t="s">
        <v>167</v>
      </c>
      <c r="H116">
        <v>13</v>
      </c>
    </row>
    <row r="117" spans="1:11" hidden="1" x14ac:dyDescent="0.2">
      <c r="A117" s="1" t="s">
        <v>464</v>
      </c>
      <c r="B117">
        <v>118</v>
      </c>
      <c r="C117" t="s">
        <v>237</v>
      </c>
      <c r="D117" t="s">
        <v>7</v>
      </c>
      <c r="E117" t="s">
        <v>5</v>
      </c>
      <c r="F117" t="s">
        <v>238</v>
      </c>
      <c r="G117" t="s">
        <v>264</v>
      </c>
      <c r="H117">
        <v>13</v>
      </c>
    </row>
    <row r="118" spans="1:11" hidden="1" x14ac:dyDescent="0.2">
      <c r="A118" s="1" t="s">
        <v>464</v>
      </c>
      <c r="B118">
        <v>119</v>
      </c>
      <c r="C118" t="s">
        <v>239</v>
      </c>
      <c r="D118" t="s">
        <v>240</v>
      </c>
      <c r="E118" t="s">
        <v>197</v>
      </c>
      <c r="F118" t="s">
        <v>241</v>
      </c>
      <c r="G118" t="s">
        <v>199</v>
      </c>
      <c r="H118">
        <v>13</v>
      </c>
    </row>
    <row r="119" spans="1:11" hidden="1" x14ac:dyDescent="0.2">
      <c r="A119" s="24" t="s">
        <v>486</v>
      </c>
      <c r="B119" s="24">
        <v>1</v>
      </c>
      <c r="C119" s="24" t="s">
        <v>487</v>
      </c>
      <c r="D119" s="24" t="s">
        <v>488</v>
      </c>
      <c r="E119" s="24" t="s">
        <v>251</v>
      </c>
      <c r="F119" s="24" t="s">
        <v>489</v>
      </c>
      <c r="G119" s="24" t="s">
        <v>490</v>
      </c>
      <c r="H119" s="24">
        <v>90</v>
      </c>
    </row>
    <row r="120" spans="1:11" hidden="1" x14ac:dyDescent="0.2">
      <c r="A120" s="24" t="s">
        <v>486</v>
      </c>
      <c r="B120" s="24">
        <v>2</v>
      </c>
      <c r="C120" s="24" t="s">
        <v>491</v>
      </c>
      <c r="D120" s="24" t="s">
        <v>492</v>
      </c>
      <c r="E120" s="24" t="s">
        <v>177</v>
      </c>
      <c r="F120" s="24" t="s">
        <v>493</v>
      </c>
      <c r="G120" s="24" t="s">
        <v>187</v>
      </c>
      <c r="H120" s="24">
        <v>90</v>
      </c>
    </row>
    <row r="121" spans="1:11" hidden="1" x14ac:dyDescent="0.2">
      <c r="A121" s="24" t="s">
        <v>486</v>
      </c>
      <c r="B121" s="24">
        <v>3</v>
      </c>
      <c r="C121" s="24" t="s">
        <v>494</v>
      </c>
      <c r="D121" s="24" t="s">
        <v>495</v>
      </c>
      <c r="E121" s="24" t="s">
        <v>261</v>
      </c>
      <c r="F121" s="24" t="s">
        <v>496</v>
      </c>
      <c r="G121" s="24" t="s">
        <v>497</v>
      </c>
      <c r="H121" s="24">
        <v>90</v>
      </c>
    </row>
    <row r="122" spans="1:11" hidden="1" x14ac:dyDescent="0.2">
      <c r="A122" s="24" t="s">
        <v>486</v>
      </c>
      <c r="B122" s="24">
        <v>4</v>
      </c>
      <c r="C122" s="24" t="s">
        <v>498</v>
      </c>
      <c r="D122" s="24" t="s">
        <v>499</v>
      </c>
      <c r="E122" s="24" t="s">
        <v>500</v>
      </c>
      <c r="F122" s="24" t="s">
        <v>501</v>
      </c>
      <c r="G122" s="24" t="s">
        <v>168</v>
      </c>
      <c r="H122" s="24">
        <v>89</v>
      </c>
    </row>
    <row r="123" spans="1:11" hidden="1" x14ac:dyDescent="0.2">
      <c r="A123" s="24" t="s">
        <v>486</v>
      </c>
      <c r="B123" s="24">
        <v>5</v>
      </c>
      <c r="C123" s="24" t="s">
        <v>502</v>
      </c>
      <c r="D123" s="24" t="s">
        <v>503</v>
      </c>
      <c r="E123" s="24" t="s">
        <v>504</v>
      </c>
      <c r="F123" s="24" t="s">
        <v>505</v>
      </c>
      <c r="G123" s="24" t="s">
        <v>203</v>
      </c>
      <c r="H123" s="24">
        <v>88</v>
      </c>
      <c r="I123" t="str">
        <f>Disp!B881</f>
        <v>BSMM85301V - NAVE</v>
      </c>
      <c r="J123" t="str">
        <f>Disp!C881</f>
        <v>B</v>
      </c>
      <c r="K123">
        <f>Disp!D881</f>
        <v>1</v>
      </c>
    </row>
    <row r="124" spans="1:11" hidden="1" x14ac:dyDescent="0.2">
      <c r="A124" s="24" t="s">
        <v>486</v>
      </c>
      <c r="B124" s="24">
        <v>6</v>
      </c>
      <c r="C124" s="24" t="s">
        <v>506</v>
      </c>
      <c r="D124" s="24" t="s">
        <v>507</v>
      </c>
      <c r="E124" s="24" t="s">
        <v>508</v>
      </c>
      <c r="F124" s="24" t="s">
        <v>509</v>
      </c>
      <c r="G124" s="24" t="s">
        <v>167</v>
      </c>
      <c r="H124" s="24">
        <v>86</v>
      </c>
      <c r="I124" t="str">
        <f>Disp!B497</f>
        <v>BSMM82601E - VILLA CARCINA</v>
      </c>
      <c r="J124" t="str">
        <f>Disp!C497</f>
        <v>B</v>
      </c>
      <c r="K124">
        <f>Disp!D497</f>
        <v>1</v>
      </c>
    </row>
    <row r="125" spans="1:11" hidden="1" x14ac:dyDescent="0.2">
      <c r="A125" s="24" t="s">
        <v>486</v>
      </c>
      <c r="B125" s="24">
        <v>7</v>
      </c>
      <c r="C125" s="24" t="s">
        <v>510</v>
      </c>
      <c r="D125" s="24" t="s">
        <v>511</v>
      </c>
      <c r="E125" s="24" t="s">
        <v>512</v>
      </c>
      <c r="F125" s="24" t="s">
        <v>513</v>
      </c>
      <c r="G125" s="24" t="s">
        <v>249</v>
      </c>
      <c r="H125" s="24">
        <v>85</v>
      </c>
      <c r="I125" t="str">
        <f>Disp!B548</f>
        <v>BSMM843018 - ROVATO</v>
      </c>
      <c r="J125" t="str">
        <f>Disp!C548</f>
        <v>B</v>
      </c>
      <c r="K125">
        <f>Disp!D548</f>
        <v>1</v>
      </c>
    </row>
    <row r="126" spans="1:11" hidden="1" x14ac:dyDescent="0.2">
      <c r="A126" s="24" t="s">
        <v>486</v>
      </c>
      <c r="B126" s="24">
        <v>8</v>
      </c>
      <c r="C126" s="24" t="s">
        <v>514</v>
      </c>
      <c r="D126" s="24" t="s">
        <v>515</v>
      </c>
      <c r="E126" s="24" t="s">
        <v>190</v>
      </c>
      <c r="F126" s="24" t="s">
        <v>516</v>
      </c>
      <c r="G126" s="24" t="s">
        <v>167</v>
      </c>
      <c r="H126" s="24">
        <v>84</v>
      </c>
      <c r="I126" t="str">
        <f>Disp!B625</f>
        <v>BSMM864019 - DARFO</v>
      </c>
      <c r="J126" t="str">
        <f>Disp!C625</f>
        <v>B</v>
      </c>
      <c r="K126">
        <f>Disp!D625</f>
        <v>1</v>
      </c>
    </row>
    <row r="127" spans="1:11" hidden="1" x14ac:dyDescent="0.2">
      <c r="A127" s="24" t="s">
        <v>486</v>
      </c>
      <c r="B127" s="24">
        <v>9</v>
      </c>
      <c r="C127" s="24" t="s">
        <v>517</v>
      </c>
      <c r="D127" s="24" t="s">
        <v>518</v>
      </c>
      <c r="E127" s="24" t="s">
        <v>5</v>
      </c>
      <c r="F127" s="24" t="s">
        <v>519</v>
      </c>
      <c r="G127" s="24" t="s">
        <v>274</v>
      </c>
      <c r="H127" s="24">
        <v>84</v>
      </c>
      <c r="I127" t="str">
        <f>Disp!B654</f>
        <v xml:space="preserve">BSMM87501Q - REZZATO </v>
      </c>
      <c r="J127" t="str">
        <f>Disp!C654</f>
        <v>B</v>
      </c>
      <c r="K127">
        <f>Disp!D654</f>
        <v>1</v>
      </c>
    </row>
    <row r="128" spans="1:11" hidden="1" x14ac:dyDescent="0.2">
      <c r="A128" s="24" t="s">
        <v>486</v>
      </c>
      <c r="B128" s="24">
        <v>10</v>
      </c>
      <c r="C128" s="24" t="s">
        <v>520</v>
      </c>
      <c r="D128" s="24" t="s">
        <v>521</v>
      </c>
      <c r="E128" s="24" t="s">
        <v>522</v>
      </c>
      <c r="F128" s="24" t="s">
        <v>523</v>
      </c>
      <c r="G128" s="24" t="s">
        <v>167</v>
      </c>
      <c r="H128" s="24">
        <v>83</v>
      </c>
      <c r="I128" t="str">
        <f>Disp!B582</f>
        <v>BSMM852013 - MAZZANO</v>
      </c>
      <c r="J128" t="str">
        <f>Disp!C582</f>
        <v>B</v>
      </c>
      <c r="K128">
        <f>Disp!D582</f>
        <v>1</v>
      </c>
    </row>
    <row r="129" spans="1:11" hidden="1" x14ac:dyDescent="0.2">
      <c r="A129" s="24" t="s">
        <v>486</v>
      </c>
      <c r="B129" s="24">
        <v>11</v>
      </c>
      <c r="C129" s="24" t="s">
        <v>524</v>
      </c>
      <c r="D129" s="24" t="s">
        <v>525</v>
      </c>
      <c r="E129" s="24" t="s">
        <v>526</v>
      </c>
      <c r="F129" s="24" t="s">
        <v>527</v>
      </c>
      <c r="G129" s="24" t="s">
        <v>528</v>
      </c>
      <c r="H129" s="24">
        <v>77</v>
      </c>
      <c r="I129" t="str">
        <f>Disp!B585</f>
        <v>BSMM85301V - NAVE</v>
      </c>
      <c r="J129" t="str">
        <f>Disp!C585</f>
        <v>B</v>
      </c>
      <c r="K129">
        <f>Disp!D585</f>
        <v>1</v>
      </c>
    </row>
    <row r="130" spans="1:11" hidden="1" x14ac:dyDescent="0.2">
      <c r="A130" s="24" t="s">
        <v>486</v>
      </c>
      <c r="B130" s="24">
        <v>12</v>
      </c>
      <c r="C130" s="24" t="s">
        <v>529</v>
      </c>
      <c r="D130" s="24" t="s">
        <v>530</v>
      </c>
      <c r="E130" s="24" t="s">
        <v>531</v>
      </c>
      <c r="F130" s="24" t="s">
        <v>532</v>
      </c>
      <c r="G130" s="24" t="s">
        <v>203</v>
      </c>
      <c r="H130" s="24">
        <v>77</v>
      </c>
    </row>
    <row r="131" spans="1:11" hidden="1" x14ac:dyDescent="0.2">
      <c r="A131" s="24" t="s">
        <v>486</v>
      </c>
      <c r="B131" s="24">
        <v>13</v>
      </c>
      <c r="C131" s="24" t="s">
        <v>533</v>
      </c>
      <c r="D131" s="24" t="s">
        <v>534</v>
      </c>
      <c r="E131" s="24" t="s">
        <v>535</v>
      </c>
      <c r="F131" s="24" t="s">
        <v>536</v>
      </c>
      <c r="G131" s="24" t="s">
        <v>172</v>
      </c>
      <c r="H131" s="24">
        <v>77</v>
      </c>
      <c r="I131" t="str">
        <f>Disp!B544</f>
        <v xml:space="preserve">BSMM84101L - PALAZZOLO S/O </v>
      </c>
      <c r="J131" t="str">
        <f>Disp!C544</f>
        <v>A</v>
      </c>
      <c r="K131">
        <f>Disp!D544</f>
        <v>1</v>
      </c>
    </row>
    <row r="132" spans="1:11" hidden="1" x14ac:dyDescent="0.2">
      <c r="A132" s="24" t="s">
        <v>486</v>
      </c>
      <c r="B132" s="24">
        <v>14</v>
      </c>
      <c r="C132" s="24" t="s">
        <v>537</v>
      </c>
      <c r="D132" s="24" t="s">
        <v>458</v>
      </c>
      <c r="E132" s="24" t="s">
        <v>538</v>
      </c>
      <c r="F132" s="24" t="s">
        <v>297</v>
      </c>
      <c r="G132" s="24" t="s">
        <v>187</v>
      </c>
      <c r="H132" s="24">
        <v>76</v>
      </c>
    </row>
    <row r="133" spans="1:11" hidden="1" x14ac:dyDescent="0.2">
      <c r="A133" s="24" t="s">
        <v>486</v>
      </c>
      <c r="B133" s="24">
        <v>15</v>
      </c>
      <c r="C133" s="24" t="s">
        <v>539</v>
      </c>
      <c r="D133" s="24" t="s">
        <v>540</v>
      </c>
      <c r="E133" s="24" t="s">
        <v>541</v>
      </c>
      <c r="F133" s="24" t="s">
        <v>542</v>
      </c>
      <c r="G133" s="24" t="s">
        <v>460</v>
      </c>
      <c r="H133" s="24">
        <v>76</v>
      </c>
      <c r="I133" t="str">
        <f>Disp!B771</f>
        <v>BSMM8AG01Q - FLERO</v>
      </c>
      <c r="J133" t="str">
        <f>Disp!C771</f>
        <v>B</v>
      </c>
      <c r="K133">
        <f>Disp!D771</f>
        <v>1</v>
      </c>
    </row>
    <row r="134" spans="1:11" hidden="1" x14ac:dyDescent="0.2">
      <c r="A134" s="24" t="s">
        <v>486</v>
      </c>
      <c r="B134" s="24">
        <v>16</v>
      </c>
      <c r="C134" s="24" t="s">
        <v>543</v>
      </c>
      <c r="D134" s="24" t="s">
        <v>544</v>
      </c>
      <c r="E134" s="24" t="s">
        <v>215</v>
      </c>
      <c r="F134" s="24" t="s">
        <v>545</v>
      </c>
      <c r="G134" s="24" t="s">
        <v>167</v>
      </c>
      <c r="H134" s="24">
        <v>75</v>
      </c>
    </row>
    <row r="135" spans="1:11" hidden="1" x14ac:dyDescent="0.2">
      <c r="A135" s="24" t="s">
        <v>486</v>
      </c>
      <c r="B135" s="24">
        <v>17</v>
      </c>
      <c r="C135" s="24" t="s">
        <v>546</v>
      </c>
      <c r="D135" s="24" t="s">
        <v>547</v>
      </c>
      <c r="E135" s="24" t="s">
        <v>548</v>
      </c>
      <c r="F135" s="24" t="s">
        <v>549</v>
      </c>
      <c r="G135" s="24" t="s">
        <v>167</v>
      </c>
      <c r="H135" s="24">
        <v>75</v>
      </c>
    </row>
    <row r="136" spans="1:11" hidden="1" x14ac:dyDescent="0.2">
      <c r="A136" s="24" t="s">
        <v>486</v>
      </c>
      <c r="B136" s="24">
        <v>18</v>
      </c>
      <c r="C136" s="24" t="s">
        <v>550</v>
      </c>
      <c r="D136" s="24" t="s">
        <v>551</v>
      </c>
      <c r="E136" s="24" t="s">
        <v>552</v>
      </c>
      <c r="F136" s="24" t="s">
        <v>553</v>
      </c>
      <c r="G136" s="24" t="s">
        <v>554</v>
      </c>
      <c r="H136" s="24">
        <v>75</v>
      </c>
    </row>
    <row r="137" spans="1:11" hidden="1" x14ac:dyDescent="0.2">
      <c r="A137" s="24" t="s">
        <v>486</v>
      </c>
      <c r="B137" s="24">
        <v>19</v>
      </c>
      <c r="C137" s="24" t="s">
        <v>555</v>
      </c>
      <c r="D137" s="24" t="s">
        <v>556</v>
      </c>
      <c r="E137" s="24" t="s">
        <v>552</v>
      </c>
      <c r="F137" s="24" t="s">
        <v>557</v>
      </c>
      <c r="G137" s="24" t="s">
        <v>558</v>
      </c>
      <c r="H137" s="24">
        <v>73</v>
      </c>
    </row>
    <row r="138" spans="1:11" hidden="1" x14ac:dyDescent="0.2">
      <c r="A138" s="24" t="s">
        <v>486</v>
      </c>
      <c r="B138" s="24">
        <v>20</v>
      </c>
      <c r="C138" s="24" t="s">
        <v>559</v>
      </c>
      <c r="D138" s="24" t="s">
        <v>560</v>
      </c>
      <c r="E138" s="24" t="s">
        <v>561</v>
      </c>
      <c r="F138" s="24" t="s">
        <v>562</v>
      </c>
      <c r="G138" s="24" t="s">
        <v>554</v>
      </c>
      <c r="H138" s="24">
        <v>73</v>
      </c>
    </row>
    <row r="139" spans="1:11" hidden="1" x14ac:dyDescent="0.2">
      <c r="A139" s="24" t="s">
        <v>486</v>
      </c>
      <c r="B139" s="24">
        <v>21</v>
      </c>
      <c r="C139" s="24" t="s">
        <v>563</v>
      </c>
      <c r="D139" s="24" t="s">
        <v>564</v>
      </c>
      <c r="E139" s="24" t="s">
        <v>500</v>
      </c>
      <c r="F139" s="24" t="s">
        <v>565</v>
      </c>
      <c r="G139" s="24" t="s">
        <v>554</v>
      </c>
      <c r="H139" s="24">
        <v>73</v>
      </c>
      <c r="I139" t="str">
        <f>Disp!B693</f>
        <v>BSMM893019 - ORZINUOVI</v>
      </c>
      <c r="J139" t="str">
        <f>Disp!C693</f>
        <v>A</v>
      </c>
      <c r="K139">
        <f>Disp!D693</f>
        <v>1</v>
      </c>
    </row>
    <row r="140" spans="1:11" hidden="1" x14ac:dyDescent="0.2">
      <c r="A140" s="24" t="s">
        <v>486</v>
      </c>
      <c r="B140" s="24">
        <v>22</v>
      </c>
      <c r="C140" s="24" t="s">
        <v>566</v>
      </c>
      <c r="D140" s="24" t="s">
        <v>567</v>
      </c>
      <c r="E140" s="24" t="s">
        <v>200</v>
      </c>
      <c r="F140" s="24" t="s">
        <v>568</v>
      </c>
      <c r="G140" s="24" t="s">
        <v>167</v>
      </c>
      <c r="H140" s="24">
        <v>72</v>
      </c>
      <c r="I140" t="str">
        <f>Disp!B657</f>
        <v>BSMM87601G - BRESCIA</v>
      </c>
      <c r="J140" t="str">
        <f>Disp!C657</f>
        <v>B</v>
      </c>
      <c r="K140">
        <f>Disp!D657</f>
        <v>1</v>
      </c>
    </row>
    <row r="141" spans="1:11" hidden="1" x14ac:dyDescent="0.2">
      <c r="A141" s="24" t="s">
        <v>486</v>
      </c>
      <c r="B141" s="24">
        <v>23</v>
      </c>
      <c r="C141" s="24" t="s">
        <v>569</v>
      </c>
      <c r="D141" s="24" t="s">
        <v>570</v>
      </c>
      <c r="E141" s="24" t="s">
        <v>571</v>
      </c>
      <c r="F141" s="24" t="s">
        <v>572</v>
      </c>
      <c r="G141" s="24" t="s">
        <v>460</v>
      </c>
      <c r="H141" s="24">
        <v>72</v>
      </c>
      <c r="I141" t="str">
        <f>Disp!B607</f>
        <v>BSMM857016 - RONCADELLE</v>
      </c>
      <c r="J141" t="str">
        <f>Disp!C607</f>
        <v>B</v>
      </c>
      <c r="K141">
        <f>Disp!D607</f>
        <v>1</v>
      </c>
    </row>
    <row r="142" spans="1:11" hidden="1" x14ac:dyDescent="0.2">
      <c r="A142" s="24" t="s">
        <v>486</v>
      </c>
      <c r="B142" s="24">
        <v>24</v>
      </c>
      <c r="C142" s="24" t="s">
        <v>573</v>
      </c>
      <c r="D142" s="24" t="s">
        <v>574</v>
      </c>
      <c r="E142" s="24" t="s">
        <v>195</v>
      </c>
      <c r="F142" s="24" t="s">
        <v>575</v>
      </c>
      <c r="G142" s="24" t="s">
        <v>182</v>
      </c>
      <c r="H142" s="24">
        <v>72</v>
      </c>
      <c r="I142" t="str">
        <f>Disp!B498</f>
        <v>BSMM82601E - VILLA CARCINA</v>
      </c>
      <c r="J142" t="str">
        <f>Disp!C498</f>
        <v>B</v>
      </c>
      <c r="K142">
        <f>Disp!D498</f>
        <v>1</v>
      </c>
    </row>
    <row r="143" spans="1:11" hidden="1" x14ac:dyDescent="0.2">
      <c r="A143" s="24" t="s">
        <v>486</v>
      </c>
      <c r="B143" s="24">
        <v>25</v>
      </c>
      <c r="C143" s="24" t="s">
        <v>576</v>
      </c>
      <c r="D143" s="24" t="s">
        <v>577</v>
      </c>
      <c r="E143" s="24" t="s">
        <v>578</v>
      </c>
      <c r="F143" s="24" t="s">
        <v>579</v>
      </c>
      <c r="G143" s="24" t="s">
        <v>203</v>
      </c>
      <c r="H143" s="24">
        <v>72</v>
      </c>
      <c r="I143" t="str">
        <f>Disp!B628</f>
        <v>BSMM865015 - CHIARI</v>
      </c>
      <c r="J143" t="str">
        <f>Disp!C628</f>
        <v>A</v>
      </c>
      <c r="K143">
        <f>Disp!D628</f>
        <v>1</v>
      </c>
    </row>
    <row r="144" spans="1:11" hidden="1" x14ac:dyDescent="0.2">
      <c r="A144" s="24" t="s">
        <v>486</v>
      </c>
      <c r="B144" s="24">
        <v>26</v>
      </c>
      <c r="C144" s="24" t="s">
        <v>580</v>
      </c>
      <c r="D144" s="24" t="s">
        <v>581</v>
      </c>
      <c r="E144" s="24" t="s">
        <v>582</v>
      </c>
      <c r="F144" s="24" t="s">
        <v>583</v>
      </c>
      <c r="G144" s="24" t="s">
        <v>274</v>
      </c>
      <c r="H144" s="24">
        <v>72</v>
      </c>
      <c r="I144" t="str">
        <f>Disp!B789</f>
        <v>BSMM8AL01C - Montichiari</v>
      </c>
      <c r="J144" t="str">
        <f>Disp!C789</f>
        <v>B</v>
      </c>
      <c r="K144">
        <f>Disp!D789</f>
        <v>1</v>
      </c>
    </row>
    <row r="145" spans="1:14" hidden="1" x14ac:dyDescent="0.2">
      <c r="A145" s="24" t="s">
        <v>486</v>
      </c>
      <c r="B145" s="24">
        <v>27</v>
      </c>
      <c r="C145" s="24" t="s">
        <v>584</v>
      </c>
      <c r="D145" s="24" t="s">
        <v>585</v>
      </c>
      <c r="E145" s="24" t="s">
        <v>586</v>
      </c>
      <c r="F145" s="24" t="s">
        <v>587</v>
      </c>
      <c r="G145" s="24" t="s">
        <v>187</v>
      </c>
      <c r="H145" s="24">
        <v>72</v>
      </c>
      <c r="I145" t="str">
        <f>Disp!B583</f>
        <v>BSMM852013 - MAZZANO</v>
      </c>
      <c r="J145" t="str">
        <f>Disp!C583</f>
        <v>B</v>
      </c>
      <c r="K145">
        <f>Disp!D583</f>
        <v>1</v>
      </c>
    </row>
    <row r="146" spans="1:14" hidden="1" x14ac:dyDescent="0.2">
      <c r="A146" s="24" t="s">
        <v>486</v>
      </c>
      <c r="B146" s="24">
        <v>28</v>
      </c>
      <c r="C146" s="24" t="s">
        <v>588</v>
      </c>
      <c r="D146" s="24" t="s">
        <v>589</v>
      </c>
      <c r="E146" s="24" t="s">
        <v>590</v>
      </c>
      <c r="F146" s="24" t="s">
        <v>591</v>
      </c>
      <c r="G146" s="24" t="s">
        <v>204</v>
      </c>
      <c r="H146" s="24">
        <v>72</v>
      </c>
    </row>
    <row r="147" spans="1:14" hidden="1" x14ac:dyDescent="0.2">
      <c r="A147" s="24" t="s">
        <v>486</v>
      </c>
      <c r="B147" s="24">
        <v>29</v>
      </c>
      <c r="C147" s="24" t="s">
        <v>592</v>
      </c>
      <c r="D147" s="24" t="s">
        <v>593</v>
      </c>
      <c r="E147" s="24" t="s">
        <v>594</v>
      </c>
      <c r="F147" s="24" t="s">
        <v>595</v>
      </c>
      <c r="G147" s="24" t="s">
        <v>497</v>
      </c>
      <c r="H147" s="24">
        <v>70</v>
      </c>
      <c r="I147" t="str">
        <f>Disp!B438</f>
        <v>BSMM80603B - IDRO</v>
      </c>
      <c r="J147" t="str">
        <f>Disp!C438</f>
        <v>A</v>
      </c>
      <c r="K147">
        <f>Disp!D438</f>
        <v>1</v>
      </c>
    </row>
    <row r="148" spans="1:14" hidden="1" x14ac:dyDescent="0.2">
      <c r="A148" s="24" t="s">
        <v>486</v>
      </c>
      <c r="B148" s="24">
        <v>30</v>
      </c>
      <c r="C148" s="24" t="s">
        <v>596</v>
      </c>
      <c r="D148" s="24" t="s">
        <v>597</v>
      </c>
      <c r="E148" s="24" t="s">
        <v>598</v>
      </c>
      <c r="F148" s="24" t="s">
        <v>599</v>
      </c>
      <c r="G148" s="24" t="s">
        <v>167</v>
      </c>
      <c r="H148" s="24">
        <v>68</v>
      </c>
      <c r="I148" t="str">
        <f>Disp!B555</f>
        <v>BSMM844014 - BAGNOLO MELLA</v>
      </c>
      <c r="J148" t="str">
        <f>Disp!C555</f>
        <v>B</v>
      </c>
      <c r="K148">
        <f>Disp!D555</f>
        <v>1</v>
      </c>
    </row>
    <row r="149" spans="1:14" hidden="1" x14ac:dyDescent="0.2">
      <c r="A149" s="24" t="s">
        <v>486</v>
      </c>
      <c r="B149" s="24">
        <v>31</v>
      </c>
      <c r="C149" s="24" t="s">
        <v>600</v>
      </c>
      <c r="D149" s="24" t="s">
        <v>601</v>
      </c>
      <c r="E149" s="24" t="s">
        <v>197</v>
      </c>
      <c r="F149" s="24" t="s">
        <v>602</v>
      </c>
      <c r="G149" s="24" t="s">
        <v>167</v>
      </c>
      <c r="H149" s="24">
        <v>67</v>
      </c>
      <c r="I149" t="str">
        <f>Disp!B653</f>
        <v>BSMM87401X - GAVARDO</v>
      </c>
      <c r="J149" t="str">
        <f>Disp!C653</f>
        <v>ore</v>
      </c>
      <c r="K149">
        <f>Disp!D653</f>
        <v>15</v>
      </c>
    </row>
    <row r="150" spans="1:14" hidden="1" x14ac:dyDescent="0.2">
      <c r="A150" s="24" t="s">
        <v>486</v>
      </c>
      <c r="B150" s="24">
        <v>32</v>
      </c>
      <c r="C150" s="24" t="s">
        <v>603</v>
      </c>
      <c r="D150" s="24" t="s">
        <v>604</v>
      </c>
      <c r="E150" s="24" t="s">
        <v>605</v>
      </c>
      <c r="F150" s="24" t="s">
        <v>606</v>
      </c>
      <c r="G150" s="24" t="s">
        <v>172</v>
      </c>
      <c r="H150" s="24">
        <v>66</v>
      </c>
      <c r="I150" t="str">
        <f>Disp!B733</f>
        <v>BSMM8AB01L - Desenzano</v>
      </c>
      <c r="J150" t="str">
        <f>Disp!C733</f>
        <v>B</v>
      </c>
      <c r="K150">
        <f>Disp!D733</f>
        <v>1</v>
      </c>
    </row>
    <row r="151" spans="1:14" hidden="1" x14ac:dyDescent="0.2">
      <c r="A151" s="24" t="s">
        <v>486</v>
      </c>
      <c r="B151" s="24">
        <v>33</v>
      </c>
      <c r="C151" s="24" t="s">
        <v>607</v>
      </c>
      <c r="D151" s="24" t="s">
        <v>608</v>
      </c>
      <c r="E151" s="24" t="s">
        <v>177</v>
      </c>
      <c r="F151" s="24" t="s">
        <v>609</v>
      </c>
      <c r="G151" s="24" t="s">
        <v>179</v>
      </c>
      <c r="H151" s="24">
        <v>65</v>
      </c>
      <c r="I151" t="str">
        <f>Disp!B609</f>
        <v>BSMM858012 - DARFO</v>
      </c>
      <c r="J151" t="str">
        <f>Disp!C609</f>
        <v>ore</v>
      </c>
      <c r="K151">
        <f>Disp!D609</f>
        <v>9</v>
      </c>
      <c r="L151" t="str">
        <f>Disp!B627</f>
        <v>BSMM864019 - DARFO</v>
      </c>
      <c r="M151" t="str">
        <f>Disp!C627</f>
        <v>ore</v>
      </c>
      <c r="N151">
        <f>Disp!D627</f>
        <v>9</v>
      </c>
    </row>
    <row r="152" spans="1:14" hidden="1" x14ac:dyDescent="0.2">
      <c r="A152" s="24" t="s">
        <v>486</v>
      </c>
      <c r="B152" s="24">
        <v>34</v>
      </c>
      <c r="C152" s="24" t="s">
        <v>610</v>
      </c>
      <c r="D152" s="24" t="s">
        <v>611</v>
      </c>
      <c r="E152" s="24" t="s">
        <v>612</v>
      </c>
      <c r="F152" s="24" t="s">
        <v>613</v>
      </c>
      <c r="G152" s="24" t="s">
        <v>274</v>
      </c>
      <c r="H152" s="24">
        <v>65</v>
      </c>
      <c r="I152" t="str">
        <f>Disp!B683</f>
        <v>BSMM88901N - GUSSAGO</v>
      </c>
      <c r="J152" t="str">
        <f>Disp!C683</f>
        <v>B</v>
      </c>
      <c r="K152">
        <f>Disp!D683</f>
        <v>1</v>
      </c>
    </row>
    <row r="153" spans="1:14" hidden="1" x14ac:dyDescent="0.2">
      <c r="A153" s="24" t="s">
        <v>486</v>
      </c>
      <c r="B153" s="24">
        <v>35</v>
      </c>
      <c r="C153" s="24" t="s">
        <v>614</v>
      </c>
      <c r="D153" s="24" t="s">
        <v>615</v>
      </c>
      <c r="E153" s="24" t="s">
        <v>616</v>
      </c>
      <c r="F153" s="24" t="s">
        <v>617</v>
      </c>
      <c r="G153" s="24" t="s">
        <v>554</v>
      </c>
      <c r="H153" s="24">
        <v>64</v>
      </c>
      <c r="I153" t="str">
        <f>Disp!B616</f>
        <v>BSMM861102V - RUDIANO</v>
      </c>
      <c r="J153" t="str">
        <f>Disp!C616</f>
        <v>A</v>
      </c>
      <c r="K153">
        <f>Disp!D616</f>
        <v>1</v>
      </c>
    </row>
    <row r="154" spans="1:14" hidden="1" x14ac:dyDescent="0.2">
      <c r="A154" s="24" t="s">
        <v>486</v>
      </c>
      <c r="B154" s="24">
        <v>36</v>
      </c>
      <c r="C154" s="24" t="s">
        <v>618</v>
      </c>
      <c r="D154" s="24" t="s">
        <v>619</v>
      </c>
      <c r="E154" s="24" t="s">
        <v>251</v>
      </c>
      <c r="F154" s="24" t="s">
        <v>620</v>
      </c>
      <c r="G154" s="24" t="s">
        <v>490</v>
      </c>
      <c r="H154" s="24">
        <v>64</v>
      </c>
    </row>
    <row r="155" spans="1:14" hidden="1" x14ac:dyDescent="0.2">
      <c r="A155" s="24" t="s">
        <v>486</v>
      </c>
      <c r="B155" s="24">
        <v>37</v>
      </c>
      <c r="C155" s="24" t="s">
        <v>621</v>
      </c>
      <c r="D155" s="24" t="s">
        <v>622</v>
      </c>
      <c r="E155" s="24" t="s">
        <v>623</v>
      </c>
      <c r="F155" s="25">
        <v>29800</v>
      </c>
      <c r="G155" s="24" t="s">
        <v>198</v>
      </c>
      <c r="H155" s="24">
        <v>63</v>
      </c>
    </row>
    <row r="156" spans="1:14" hidden="1" x14ac:dyDescent="0.2">
      <c r="A156" s="24" t="s">
        <v>486</v>
      </c>
      <c r="B156" s="24">
        <v>38</v>
      </c>
      <c r="C156" s="24" t="s">
        <v>624</v>
      </c>
      <c r="D156" s="24" t="s">
        <v>625</v>
      </c>
      <c r="E156" s="24" t="s">
        <v>268</v>
      </c>
      <c r="F156" s="24" t="s">
        <v>626</v>
      </c>
      <c r="G156" s="24" t="s">
        <v>204</v>
      </c>
      <c r="H156" s="24">
        <v>63</v>
      </c>
      <c r="I156" t="str">
        <f>Disp!B684</f>
        <v>BSMM88901N - GUSSAGO</v>
      </c>
      <c r="J156" t="str">
        <f>Disp!C684</f>
        <v>B</v>
      </c>
      <c r="K156">
        <f>Disp!D684</f>
        <v>1</v>
      </c>
    </row>
    <row r="157" spans="1:14" hidden="1" x14ac:dyDescent="0.2">
      <c r="A157" s="24" t="s">
        <v>486</v>
      </c>
      <c r="B157" s="24">
        <v>39</v>
      </c>
      <c r="C157" s="24" t="s">
        <v>627</v>
      </c>
      <c r="D157" s="24" t="s">
        <v>628</v>
      </c>
      <c r="E157" s="24" t="s">
        <v>629</v>
      </c>
      <c r="F157" s="24" t="s">
        <v>630</v>
      </c>
      <c r="G157" s="24" t="s">
        <v>460</v>
      </c>
      <c r="H157" s="24">
        <v>63</v>
      </c>
      <c r="I157" t="str">
        <f>Disp!B514</f>
        <v>BSMM830016 - LUMEZZANE</v>
      </c>
      <c r="J157" t="str">
        <f>Disp!C514</f>
        <v>A</v>
      </c>
      <c r="K157">
        <f>Disp!D514</f>
        <v>1</v>
      </c>
    </row>
    <row r="158" spans="1:14" hidden="1" x14ac:dyDescent="0.2">
      <c r="A158" s="24" t="s">
        <v>486</v>
      </c>
      <c r="B158" s="24">
        <v>40</v>
      </c>
      <c r="C158" s="24" t="s">
        <v>631</v>
      </c>
      <c r="D158" s="24" t="s">
        <v>632</v>
      </c>
      <c r="E158" s="24" t="s">
        <v>633</v>
      </c>
      <c r="F158" s="24" t="s">
        <v>634</v>
      </c>
      <c r="G158" s="24" t="s">
        <v>497</v>
      </c>
      <c r="H158" s="24">
        <v>49</v>
      </c>
      <c r="I158" t="str">
        <f>Disp!B752</f>
        <v>BSMM8AF01X - SAREZZO</v>
      </c>
      <c r="J158" t="str">
        <f>Disp!C752</f>
        <v>B</v>
      </c>
      <c r="K158">
        <f>Disp!D752</f>
        <v>1</v>
      </c>
    </row>
    <row r="159" spans="1:14" hidden="1" x14ac:dyDescent="0.2">
      <c r="A159" s="24" t="s">
        <v>486</v>
      </c>
      <c r="B159" s="24">
        <v>41</v>
      </c>
      <c r="C159" s="24" t="s">
        <v>635</v>
      </c>
      <c r="D159" s="24" t="s">
        <v>636</v>
      </c>
      <c r="E159" s="24" t="s">
        <v>637</v>
      </c>
      <c r="F159" s="24" t="s">
        <v>638</v>
      </c>
      <c r="G159" s="24" t="s">
        <v>167</v>
      </c>
      <c r="H159" s="24">
        <v>49</v>
      </c>
    </row>
    <row r="160" spans="1:14" hidden="1" x14ac:dyDescent="0.2">
      <c r="A160" s="24" t="s">
        <v>486</v>
      </c>
      <c r="B160" s="24">
        <v>42</v>
      </c>
      <c r="C160" s="24" t="s">
        <v>639</v>
      </c>
      <c r="D160" s="24" t="s">
        <v>640</v>
      </c>
      <c r="E160" s="24" t="s">
        <v>641</v>
      </c>
      <c r="F160" s="24" t="s">
        <v>642</v>
      </c>
      <c r="G160" s="24" t="s">
        <v>179</v>
      </c>
      <c r="H160" s="24">
        <v>48</v>
      </c>
      <c r="I160" t="str">
        <f>Disp!B470</f>
        <v>BSMM81601X - Media Mompiani</v>
      </c>
      <c r="J160" t="str">
        <f>Disp!C470</f>
        <v>B</v>
      </c>
      <c r="K160">
        <f>Disp!D470</f>
        <v>1</v>
      </c>
    </row>
    <row r="161" spans="1:11" hidden="1" x14ac:dyDescent="0.2">
      <c r="A161" s="24" t="s">
        <v>486</v>
      </c>
      <c r="B161" s="24">
        <v>43</v>
      </c>
      <c r="C161" s="24" t="s">
        <v>643</v>
      </c>
      <c r="D161" s="24" t="s">
        <v>644</v>
      </c>
      <c r="E161" s="24" t="s">
        <v>645</v>
      </c>
      <c r="F161" s="24" t="s">
        <v>646</v>
      </c>
      <c r="G161" s="24" t="s">
        <v>167</v>
      </c>
      <c r="H161" s="24">
        <v>45</v>
      </c>
    </row>
    <row r="162" spans="1:11" hidden="1" x14ac:dyDescent="0.2">
      <c r="A162" s="24" t="s">
        <v>486</v>
      </c>
      <c r="B162" s="24">
        <v>44</v>
      </c>
      <c r="C162" s="24" t="s">
        <v>647</v>
      </c>
      <c r="D162" s="24" t="s">
        <v>648</v>
      </c>
      <c r="E162" s="24" t="s">
        <v>649</v>
      </c>
      <c r="F162" s="24" t="s">
        <v>553</v>
      </c>
      <c r="G162" s="24" t="s">
        <v>459</v>
      </c>
      <c r="H162" s="24">
        <v>44</v>
      </c>
      <c r="I162" t="str">
        <f>Disp!B471</f>
        <v>BSMM81601X - Media Mompiani</v>
      </c>
      <c r="J162" t="str">
        <f>Disp!C471</f>
        <v>B</v>
      </c>
      <c r="K162">
        <f>Disp!D471</f>
        <v>1</v>
      </c>
    </row>
    <row r="163" spans="1:11" hidden="1" x14ac:dyDescent="0.2">
      <c r="A163" s="24" t="s">
        <v>486</v>
      </c>
      <c r="B163" s="24">
        <v>45</v>
      </c>
      <c r="C163" s="24" t="s">
        <v>650</v>
      </c>
      <c r="D163" s="24" t="s">
        <v>651</v>
      </c>
      <c r="E163" s="24" t="s">
        <v>652</v>
      </c>
      <c r="F163" s="24" t="s">
        <v>653</v>
      </c>
      <c r="G163" s="24" t="s">
        <v>171</v>
      </c>
      <c r="H163" s="24">
        <v>43</v>
      </c>
      <c r="I163" t="str">
        <f>Disp!B637</f>
        <v>BSMM86801L - POLAVENO</v>
      </c>
      <c r="J163" t="str">
        <f>Disp!C637</f>
        <v>A</v>
      </c>
      <c r="K163">
        <f>Disp!D637</f>
        <v>1</v>
      </c>
    </row>
    <row r="164" spans="1:11" hidden="1" x14ac:dyDescent="0.2">
      <c r="A164" s="24" t="s">
        <v>486</v>
      </c>
      <c r="B164" s="24">
        <v>46</v>
      </c>
      <c r="C164" s="24" t="s">
        <v>654</v>
      </c>
      <c r="D164" s="24" t="s">
        <v>655</v>
      </c>
      <c r="E164" s="24" t="s">
        <v>656</v>
      </c>
      <c r="F164" s="24" t="s">
        <v>657</v>
      </c>
      <c r="G164" s="24" t="s">
        <v>172</v>
      </c>
      <c r="H164" s="24">
        <v>43</v>
      </c>
    </row>
    <row r="165" spans="1:11" hidden="1" x14ac:dyDescent="0.2">
      <c r="A165" s="24" t="s">
        <v>486</v>
      </c>
      <c r="B165" s="24">
        <v>47</v>
      </c>
      <c r="C165" s="24" t="s">
        <v>658</v>
      </c>
      <c r="D165" s="24" t="s">
        <v>659</v>
      </c>
      <c r="E165" s="24" t="s">
        <v>242</v>
      </c>
      <c r="F165" s="24" t="s">
        <v>660</v>
      </c>
      <c r="G165" s="24" t="s">
        <v>167</v>
      </c>
      <c r="H165" s="24">
        <v>42</v>
      </c>
    </row>
    <row r="166" spans="1:11" hidden="1" x14ac:dyDescent="0.2">
      <c r="A166" s="24" t="s">
        <v>486</v>
      </c>
      <c r="B166" s="24">
        <v>48</v>
      </c>
      <c r="C166" s="24" t="s">
        <v>661</v>
      </c>
      <c r="D166" s="24" t="s">
        <v>662</v>
      </c>
      <c r="E166" s="24" t="s">
        <v>663</v>
      </c>
      <c r="F166" s="24" t="s">
        <v>664</v>
      </c>
      <c r="G166" s="24" t="s">
        <v>665</v>
      </c>
      <c r="H166" s="24">
        <v>42</v>
      </c>
    </row>
    <row r="167" spans="1:11" hidden="1" x14ac:dyDescent="0.2">
      <c r="A167" s="24" t="s">
        <v>486</v>
      </c>
      <c r="B167" s="24">
        <v>49</v>
      </c>
      <c r="C167" s="24" t="s">
        <v>666</v>
      </c>
      <c r="D167" s="24" t="s">
        <v>667</v>
      </c>
      <c r="E167" s="24" t="s">
        <v>668</v>
      </c>
      <c r="F167" s="24" t="s">
        <v>669</v>
      </c>
      <c r="G167" s="24" t="s">
        <v>665</v>
      </c>
      <c r="H167" s="24">
        <v>36</v>
      </c>
    </row>
    <row r="168" spans="1:11" hidden="1" x14ac:dyDescent="0.2">
      <c r="A168" s="24" t="s">
        <v>486</v>
      </c>
      <c r="B168" s="24">
        <v>50</v>
      </c>
      <c r="C168" s="24" t="s">
        <v>670</v>
      </c>
      <c r="D168" s="24" t="s">
        <v>671</v>
      </c>
      <c r="E168" s="24" t="s">
        <v>672</v>
      </c>
      <c r="F168" s="24" t="s">
        <v>673</v>
      </c>
      <c r="G168" s="24" t="s">
        <v>187</v>
      </c>
      <c r="H168" s="24">
        <v>33</v>
      </c>
    </row>
    <row r="169" spans="1:11" hidden="1" x14ac:dyDescent="0.2">
      <c r="A169" s="24" t="s">
        <v>486</v>
      </c>
      <c r="B169" s="24">
        <v>51</v>
      </c>
      <c r="C169" s="24" t="s">
        <v>674</v>
      </c>
      <c r="D169" s="24" t="s">
        <v>675</v>
      </c>
      <c r="E169" s="24" t="s">
        <v>676</v>
      </c>
      <c r="F169" s="24" t="s">
        <v>677</v>
      </c>
      <c r="G169" s="24" t="s">
        <v>167</v>
      </c>
      <c r="H169" s="24">
        <v>31</v>
      </c>
    </row>
    <row r="170" spans="1:11" hidden="1" x14ac:dyDescent="0.2">
      <c r="A170" s="24" t="s">
        <v>486</v>
      </c>
      <c r="B170" s="24">
        <v>52</v>
      </c>
      <c r="C170" s="24" t="s">
        <v>678</v>
      </c>
      <c r="D170" s="24" t="s">
        <v>679</v>
      </c>
      <c r="E170" s="24" t="s">
        <v>680</v>
      </c>
      <c r="F170" s="24" t="s">
        <v>681</v>
      </c>
      <c r="G170" s="24" t="s">
        <v>682</v>
      </c>
      <c r="H170" s="24">
        <v>31</v>
      </c>
    </row>
    <row r="171" spans="1:11" hidden="1" x14ac:dyDescent="0.2">
      <c r="A171" s="24" t="s">
        <v>486</v>
      </c>
      <c r="B171" s="24">
        <v>53</v>
      </c>
      <c r="C171" s="24" t="s">
        <v>683</v>
      </c>
      <c r="D171" s="24" t="s">
        <v>684</v>
      </c>
      <c r="E171" s="24" t="s">
        <v>279</v>
      </c>
      <c r="F171" s="24" t="s">
        <v>685</v>
      </c>
      <c r="G171" s="24" t="s">
        <v>167</v>
      </c>
      <c r="H171" s="24">
        <v>31</v>
      </c>
    </row>
    <row r="172" spans="1:11" hidden="1" x14ac:dyDescent="0.2">
      <c r="A172" s="24" t="s">
        <v>486</v>
      </c>
      <c r="B172" s="24">
        <v>54</v>
      </c>
      <c r="C172" s="24" t="s">
        <v>686</v>
      </c>
      <c r="D172" s="24" t="s">
        <v>687</v>
      </c>
      <c r="E172" s="24" t="s">
        <v>189</v>
      </c>
      <c r="F172" s="24" t="s">
        <v>688</v>
      </c>
      <c r="G172" s="24" t="s">
        <v>266</v>
      </c>
      <c r="H172" s="24">
        <v>28</v>
      </c>
    </row>
    <row r="173" spans="1:11" hidden="1" x14ac:dyDescent="0.2">
      <c r="A173" s="24" t="s">
        <v>486</v>
      </c>
      <c r="B173" s="24">
        <v>55</v>
      </c>
      <c r="C173" s="24" t="s">
        <v>689</v>
      </c>
      <c r="D173" s="24" t="s">
        <v>690</v>
      </c>
      <c r="E173" s="24" t="s">
        <v>177</v>
      </c>
      <c r="F173" s="24" t="s">
        <v>691</v>
      </c>
      <c r="G173" s="24" t="s">
        <v>497</v>
      </c>
      <c r="H173" s="24">
        <v>28</v>
      </c>
    </row>
    <row r="174" spans="1:11" hidden="1" x14ac:dyDescent="0.2">
      <c r="A174" s="24" t="s">
        <v>486</v>
      </c>
      <c r="B174" s="24">
        <v>56</v>
      </c>
      <c r="C174" s="24" t="s">
        <v>692</v>
      </c>
      <c r="D174" s="24" t="s">
        <v>693</v>
      </c>
      <c r="E174" s="24" t="s">
        <v>694</v>
      </c>
      <c r="F174" s="24" t="s">
        <v>695</v>
      </c>
      <c r="G174" s="24" t="s">
        <v>497</v>
      </c>
      <c r="H174" s="24">
        <v>28</v>
      </c>
    </row>
    <row r="175" spans="1:11" hidden="1" x14ac:dyDescent="0.2">
      <c r="A175" s="24" t="s">
        <v>486</v>
      </c>
      <c r="B175" s="24">
        <v>57</v>
      </c>
      <c r="C175" s="24" t="s">
        <v>696</v>
      </c>
      <c r="D175" s="24" t="s">
        <v>697</v>
      </c>
      <c r="E175" s="24" t="s">
        <v>461</v>
      </c>
      <c r="F175" s="24" t="s">
        <v>698</v>
      </c>
      <c r="G175" s="24" t="s">
        <v>172</v>
      </c>
      <c r="H175" s="24">
        <v>28</v>
      </c>
    </row>
    <row r="176" spans="1:11" hidden="1" x14ac:dyDescent="0.2">
      <c r="A176" s="24" t="s">
        <v>486</v>
      </c>
      <c r="B176" s="24">
        <v>58</v>
      </c>
      <c r="C176" s="24" t="s">
        <v>699</v>
      </c>
      <c r="D176" s="24" t="s">
        <v>700</v>
      </c>
      <c r="E176" s="24" t="s">
        <v>242</v>
      </c>
      <c r="F176" s="24" t="s">
        <v>701</v>
      </c>
      <c r="G176" s="24" t="s">
        <v>167</v>
      </c>
      <c r="H176" s="24">
        <v>27</v>
      </c>
    </row>
    <row r="177" spans="1:11" hidden="1" x14ac:dyDescent="0.2">
      <c r="A177" s="24" t="s">
        <v>486</v>
      </c>
      <c r="B177" s="24">
        <v>59</v>
      </c>
      <c r="C177" s="24" t="s">
        <v>702</v>
      </c>
      <c r="D177" s="24" t="s">
        <v>703</v>
      </c>
      <c r="E177" s="24" t="s">
        <v>242</v>
      </c>
      <c r="F177" s="24" t="s">
        <v>704</v>
      </c>
      <c r="G177" s="24" t="s">
        <v>497</v>
      </c>
      <c r="H177" s="24">
        <v>27</v>
      </c>
      <c r="I177" t="str">
        <f>Disp!B545</f>
        <v>BSMM84101L - palazzolo s/O</v>
      </c>
      <c r="J177" t="str">
        <f>Disp!C545</f>
        <v>B</v>
      </c>
      <c r="K177">
        <f>Disp!D545</f>
        <v>1</v>
      </c>
    </row>
    <row r="178" spans="1:11" hidden="1" x14ac:dyDescent="0.2">
      <c r="A178" s="24" t="s">
        <v>486</v>
      </c>
      <c r="B178" s="24">
        <v>60</v>
      </c>
      <c r="C178" s="24" t="s">
        <v>705</v>
      </c>
      <c r="D178" s="24" t="s">
        <v>706</v>
      </c>
      <c r="E178" s="24" t="s">
        <v>452</v>
      </c>
      <c r="F178" s="24" t="s">
        <v>707</v>
      </c>
      <c r="G178" s="24" t="s">
        <v>167</v>
      </c>
      <c r="H178" s="24">
        <v>27</v>
      </c>
    </row>
    <row r="179" spans="1:11" hidden="1" x14ac:dyDescent="0.2">
      <c r="A179" s="24" t="s">
        <v>486</v>
      </c>
      <c r="B179" s="24">
        <v>61</v>
      </c>
      <c r="C179" s="24" t="s">
        <v>708</v>
      </c>
      <c r="D179" s="24" t="s">
        <v>709</v>
      </c>
      <c r="E179" s="24" t="s">
        <v>637</v>
      </c>
      <c r="F179" s="24" t="s">
        <v>710</v>
      </c>
      <c r="G179" s="24" t="s">
        <v>203</v>
      </c>
      <c r="H179" s="24">
        <v>27</v>
      </c>
      <c r="I179" t="str">
        <f>Disp!B790</f>
        <v xml:space="preserve">BSMM8AM018 - PALAZZOLO S/O </v>
      </c>
      <c r="J179" t="str">
        <f>Disp!C790</f>
        <v>B</v>
      </c>
      <c r="K179">
        <f>Disp!D790</f>
        <v>1</v>
      </c>
    </row>
    <row r="180" spans="1:11" hidden="1" x14ac:dyDescent="0.2">
      <c r="A180" s="24" t="s">
        <v>486</v>
      </c>
      <c r="B180" s="24">
        <v>62</v>
      </c>
      <c r="C180" s="24" t="s">
        <v>711</v>
      </c>
      <c r="D180" s="24" t="s">
        <v>712</v>
      </c>
      <c r="E180" s="24" t="s">
        <v>713</v>
      </c>
      <c r="F180" s="24" t="s">
        <v>714</v>
      </c>
      <c r="G180" s="24" t="s">
        <v>171</v>
      </c>
      <c r="H180" s="24">
        <v>27</v>
      </c>
      <c r="I180" t="str">
        <f>Disp!B671</f>
        <v>BSMM880017 - BRESCIA</v>
      </c>
      <c r="J180" t="str">
        <f>Disp!C671</f>
        <v>B</v>
      </c>
      <c r="K180">
        <f>Disp!D671</f>
        <v>1</v>
      </c>
    </row>
    <row r="181" spans="1:11" hidden="1" x14ac:dyDescent="0.2">
      <c r="A181" s="24" t="s">
        <v>486</v>
      </c>
      <c r="B181" s="24">
        <v>63</v>
      </c>
      <c r="C181" s="24" t="s">
        <v>715</v>
      </c>
      <c r="D181" s="24" t="s">
        <v>716</v>
      </c>
      <c r="E181" s="24" t="s">
        <v>548</v>
      </c>
      <c r="F181" s="24" t="s">
        <v>717</v>
      </c>
      <c r="G181" s="24" t="s">
        <v>4</v>
      </c>
      <c r="H181" s="24">
        <v>26</v>
      </c>
    </row>
    <row r="182" spans="1:11" hidden="1" x14ac:dyDescent="0.2">
      <c r="A182" s="24" t="s">
        <v>486</v>
      </c>
      <c r="B182" s="24">
        <v>64</v>
      </c>
      <c r="C182" s="24" t="s">
        <v>718</v>
      </c>
      <c r="D182" s="24" t="s">
        <v>719</v>
      </c>
      <c r="E182" s="24" t="s">
        <v>598</v>
      </c>
      <c r="F182" s="24" t="s">
        <v>720</v>
      </c>
      <c r="G182" s="24" t="s">
        <v>665</v>
      </c>
      <c r="H182" s="24">
        <v>26</v>
      </c>
    </row>
    <row r="183" spans="1:11" hidden="1" x14ac:dyDescent="0.2">
      <c r="A183" s="24" t="s">
        <v>486</v>
      </c>
      <c r="B183" s="24">
        <v>65</v>
      </c>
      <c r="C183" s="24" t="s">
        <v>721</v>
      </c>
      <c r="D183" s="24" t="s">
        <v>722</v>
      </c>
      <c r="E183" s="24" t="s">
        <v>215</v>
      </c>
      <c r="F183" s="24" t="s">
        <v>723</v>
      </c>
      <c r="G183" s="24" t="s">
        <v>554</v>
      </c>
      <c r="H183" s="24">
        <v>26</v>
      </c>
    </row>
    <row r="184" spans="1:11" hidden="1" x14ac:dyDescent="0.2">
      <c r="A184" s="24" t="s">
        <v>486</v>
      </c>
      <c r="B184" s="24">
        <v>66</v>
      </c>
      <c r="C184" s="24" t="s">
        <v>724</v>
      </c>
      <c r="D184" s="24" t="s">
        <v>725</v>
      </c>
      <c r="E184" s="24" t="s">
        <v>726</v>
      </c>
      <c r="F184" s="24" t="s">
        <v>727</v>
      </c>
      <c r="G184" s="24" t="s">
        <v>198</v>
      </c>
      <c r="H184" s="24">
        <v>26</v>
      </c>
    </row>
    <row r="185" spans="1:11" hidden="1" x14ac:dyDescent="0.2">
      <c r="A185" s="24" t="s">
        <v>486</v>
      </c>
      <c r="B185" s="24">
        <v>67</v>
      </c>
      <c r="C185" s="24" t="s">
        <v>728</v>
      </c>
      <c r="D185" s="24" t="s">
        <v>729</v>
      </c>
      <c r="E185" s="24" t="s">
        <v>730</v>
      </c>
      <c r="F185" s="24" t="s">
        <v>731</v>
      </c>
      <c r="G185" s="24" t="s">
        <v>732</v>
      </c>
      <c r="H185" s="24">
        <v>25</v>
      </c>
    </row>
    <row r="186" spans="1:11" hidden="1" x14ac:dyDescent="0.2">
      <c r="A186" s="24" t="s">
        <v>486</v>
      </c>
      <c r="B186" s="24">
        <v>68</v>
      </c>
      <c r="C186" s="24" t="s">
        <v>733</v>
      </c>
      <c r="D186" s="24" t="s">
        <v>734</v>
      </c>
      <c r="E186" s="24" t="s">
        <v>194</v>
      </c>
      <c r="F186" s="24" t="s">
        <v>735</v>
      </c>
      <c r="G186" s="24" t="s">
        <v>736</v>
      </c>
      <c r="H186" s="24">
        <v>24</v>
      </c>
    </row>
    <row r="187" spans="1:11" hidden="1" x14ac:dyDescent="0.2">
      <c r="A187" s="24" t="s">
        <v>486</v>
      </c>
      <c r="B187" s="24">
        <v>69</v>
      </c>
      <c r="C187" s="24" t="s">
        <v>737</v>
      </c>
      <c r="D187" s="24" t="s">
        <v>738</v>
      </c>
      <c r="E187" s="24" t="s">
        <v>242</v>
      </c>
      <c r="F187" s="24" t="s">
        <v>739</v>
      </c>
      <c r="G187" s="24" t="s">
        <v>167</v>
      </c>
      <c r="H187" s="24">
        <v>24</v>
      </c>
    </row>
    <row r="188" spans="1:11" hidden="1" x14ac:dyDescent="0.2">
      <c r="A188" s="24" t="s">
        <v>486</v>
      </c>
      <c r="B188" s="24">
        <v>70</v>
      </c>
      <c r="C188" s="24" t="s">
        <v>740</v>
      </c>
      <c r="D188" s="24" t="s">
        <v>741</v>
      </c>
      <c r="E188" s="24" t="s">
        <v>742</v>
      </c>
      <c r="F188" s="24" t="s">
        <v>743</v>
      </c>
      <c r="G188" s="24" t="s">
        <v>554</v>
      </c>
      <c r="H188" s="24">
        <v>24</v>
      </c>
    </row>
    <row r="189" spans="1:11" hidden="1" x14ac:dyDescent="0.2">
      <c r="A189" s="24" t="s">
        <v>486</v>
      </c>
      <c r="B189" s="24">
        <v>71</v>
      </c>
      <c r="C189" s="24" t="s">
        <v>744</v>
      </c>
      <c r="D189" s="24" t="s">
        <v>745</v>
      </c>
      <c r="E189" s="24" t="s">
        <v>165</v>
      </c>
      <c r="F189" s="24" t="s">
        <v>746</v>
      </c>
      <c r="G189" s="24" t="s">
        <v>264</v>
      </c>
      <c r="H189" s="24">
        <v>22</v>
      </c>
    </row>
    <row r="190" spans="1:11" hidden="1" x14ac:dyDescent="0.2">
      <c r="A190" s="24" t="s">
        <v>486</v>
      </c>
      <c r="B190" s="24">
        <v>72</v>
      </c>
      <c r="C190" s="24" t="s">
        <v>747</v>
      </c>
      <c r="D190" s="24" t="s">
        <v>748</v>
      </c>
      <c r="E190" s="24" t="s">
        <v>749</v>
      </c>
      <c r="F190" s="24" t="s">
        <v>750</v>
      </c>
      <c r="G190" s="24" t="s">
        <v>203</v>
      </c>
      <c r="H190" s="24">
        <v>21</v>
      </c>
    </row>
    <row r="191" spans="1:11" hidden="1" x14ac:dyDescent="0.2">
      <c r="A191" s="24" t="s">
        <v>486</v>
      </c>
      <c r="B191" s="24">
        <v>73</v>
      </c>
      <c r="C191" s="24" t="s">
        <v>751</v>
      </c>
      <c r="D191" s="24" t="s">
        <v>2</v>
      </c>
      <c r="E191" s="24" t="s">
        <v>752</v>
      </c>
      <c r="F191" s="24" t="s">
        <v>753</v>
      </c>
      <c r="G191" s="24" t="s">
        <v>167</v>
      </c>
      <c r="H191" s="24">
        <v>20</v>
      </c>
    </row>
    <row r="192" spans="1:11" hidden="1" x14ac:dyDescent="0.2">
      <c r="A192" s="24" t="s">
        <v>486</v>
      </c>
      <c r="B192" s="24">
        <v>74</v>
      </c>
      <c r="C192" s="24" t="s">
        <v>754</v>
      </c>
      <c r="D192" s="24" t="s">
        <v>755</v>
      </c>
      <c r="E192" s="24" t="s">
        <v>165</v>
      </c>
      <c r="F192" s="24" t="s">
        <v>756</v>
      </c>
      <c r="G192" s="24" t="s">
        <v>167</v>
      </c>
      <c r="H192" s="24">
        <v>19</v>
      </c>
    </row>
    <row r="193" spans="1:11" hidden="1" x14ac:dyDescent="0.2">
      <c r="A193" s="24" t="s">
        <v>486</v>
      </c>
      <c r="B193" s="24">
        <v>75</v>
      </c>
      <c r="C193" s="24" t="s">
        <v>757</v>
      </c>
      <c r="D193" s="24" t="s">
        <v>758</v>
      </c>
      <c r="E193" s="24" t="s">
        <v>759</v>
      </c>
      <c r="F193" s="24" t="s">
        <v>760</v>
      </c>
      <c r="G193" s="24" t="s">
        <v>167</v>
      </c>
      <c r="H193" s="24">
        <v>18</v>
      </c>
    </row>
    <row r="194" spans="1:11" hidden="1" x14ac:dyDescent="0.2">
      <c r="A194" s="24" t="s">
        <v>486</v>
      </c>
      <c r="B194" s="24">
        <v>76</v>
      </c>
      <c r="C194" s="24" t="s">
        <v>761</v>
      </c>
      <c r="D194" s="24" t="s">
        <v>762</v>
      </c>
      <c r="E194" s="24" t="s">
        <v>401</v>
      </c>
      <c r="F194" s="24" t="s">
        <v>763</v>
      </c>
      <c r="G194" s="24" t="s">
        <v>203</v>
      </c>
      <c r="H194" s="24">
        <v>18</v>
      </c>
      <c r="I194" t="str">
        <f>Disp!B431</f>
        <v>BSMM80401N - CASTENEDOLO</v>
      </c>
      <c r="J194" t="str">
        <f>Disp!C431</f>
        <v>B</v>
      </c>
      <c r="K194">
        <f>Disp!D431</f>
        <v>1</v>
      </c>
    </row>
    <row r="195" spans="1:11" hidden="1" x14ac:dyDescent="0.2">
      <c r="A195" s="24" t="s">
        <v>486</v>
      </c>
      <c r="B195" s="24">
        <v>77</v>
      </c>
      <c r="C195" s="24" t="s">
        <v>764</v>
      </c>
      <c r="D195" s="24" t="s">
        <v>765</v>
      </c>
      <c r="E195" s="24" t="s">
        <v>766</v>
      </c>
      <c r="F195" s="24" t="s">
        <v>767</v>
      </c>
      <c r="G195" s="24" t="s">
        <v>223</v>
      </c>
      <c r="H195" s="24">
        <v>18</v>
      </c>
    </row>
    <row r="196" spans="1:11" hidden="1" x14ac:dyDescent="0.2">
      <c r="A196" s="24" t="s">
        <v>486</v>
      </c>
      <c r="B196" s="24">
        <v>78</v>
      </c>
      <c r="C196" s="24" t="s">
        <v>768</v>
      </c>
      <c r="D196" s="24" t="s">
        <v>769</v>
      </c>
      <c r="E196" s="24" t="s">
        <v>770</v>
      </c>
      <c r="F196" s="24" t="s">
        <v>771</v>
      </c>
      <c r="G196" s="24" t="s">
        <v>772</v>
      </c>
      <c r="H196" s="24">
        <v>17</v>
      </c>
    </row>
    <row r="197" spans="1:11" hidden="1" x14ac:dyDescent="0.2">
      <c r="A197" s="24" t="s">
        <v>486</v>
      </c>
      <c r="B197" s="24">
        <v>79</v>
      </c>
      <c r="C197" s="24" t="s">
        <v>773</v>
      </c>
      <c r="D197" s="24" t="s">
        <v>774</v>
      </c>
      <c r="E197" s="24" t="s">
        <v>259</v>
      </c>
      <c r="F197" s="24" t="s">
        <v>775</v>
      </c>
      <c r="G197" s="24" t="s">
        <v>554</v>
      </c>
      <c r="H197" s="24">
        <v>17</v>
      </c>
    </row>
    <row r="198" spans="1:11" hidden="1" x14ac:dyDescent="0.2">
      <c r="A198" s="24" t="s">
        <v>486</v>
      </c>
      <c r="B198" s="24">
        <v>80</v>
      </c>
      <c r="C198" s="24" t="s">
        <v>776</v>
      </c>
      <c r="D198" s="24" t="s">
        <v>777</v>
      </c>
      <c r="E198" s="24" t="s">
        <v>778</v>
      </c>
      <c r="F198" s="24" t="s">
        <v>779</v>
      </c>
      <c r="G198" s="24" t="s">
        <v>554</v>
      </c>
      <c r="H198" s="24">
        <v>17</v>
      </c>
    </row>
    <row r="199" spans="1:11" hidden="1" x14ac:dyDescent="0.2">
      <c r="A199" s="24" t="s">
        <v>486</v>
      </c>
      <c r="B199" s="24">
        <v>81</v>
      </c>
      <c r="C199" s="24" t="s">
        <v>780</v>
      </c>
      <c r="D199" s="24" t="s">
        <v>781</v>
      </c>
      <c r="E199" s="24" t="s">
        <v>265</v>
      </c>
      <c r="F199" s="24" t="s">
        <v>782</v>
      </c>
      <c r="G199" s="24" t="s">
        <v>783</v>
      </c>
      <c r="H199" s="24">
        <v>13</v>
      </c>
    </row>
    <row r="200" spans="1:11" hidden="1" x14ac:dyDescent="0.2">
      <c r="A200" s="24" t="s">
        <v>486</v>
      </c>
      <c r="B200" s="24">
        <v>1</v>
      </c>
      <c r="C200" s="24" t="s">
        <v>487</v>
      </c>
      <c r="D200" s="24" t="s">
        <v>488</v>
      </c>
      <c r="E200" s="24" t="s">
        <v>251</v>
      </c>
      <c r="F200" s="24" t="s">
        <v>489</v>
      </c>
      <c r="G200" s="24" t="s">
        <v>490</v>
      </c>
      <c r="H200" s="24">
        <v>90</v>
      </c>
    </row>
    <row r="201" spans="1:11" hidden="1" x14ac:dyDescent="0.2">
      <c r="A201" s="24" t="s">
        <v>486</v>
      </c>
      <c r="B201" s="24">
        <v>2</v>
      </c>
      <c r="C201" s="24" t="s">
        <v>491</v>
      </c>
      <c r="D201" s="24" t="s">
        <v>492</v>
      </c>
      <c r="E201" s="24" t="s">
        <v>177</v>
      </c>
      <c r="F201" s="24" t="s">
        <v>493</v>
      </c>
      <c r="G201" s="24" t="s">
        <v>187</v>
      </c>
      <c r="H201" s="24">
        <v>90</v>
      </c>
    </row>
    <row r="202" spans="1:11" hidden="1" x14ac:dyDescent="0.2">
      <c r="A202" s="24" t="s">
        <v>486</v>
      </c>
      <c r="B202" s="24">
        <v>3</v>
      </c>
      <c r="C202" s="24" t="s">
        <v>494</v>
      </c>
      <c r="D202" s="24" t="s">
        <v>495</v>
      </c>
      <c r="E202" s="24" t="s">
        <v>261</v>
      </c>
      <c r="F202" s="24" t="s">
        <v>496</v>
      </c>
      <c r="G202" s="24" t="s">
        <v>497</v>
      </c>
      <c r="H202" s="24">
        <v>90</v>
      </c>
    </row>
    <row r="203" spans="1:11" hidden="1" x14ac:dyDescent="0.2">
      <c r="A203" s="24" t="s">
        <v>486</v>
      </c>
      <c r="B203" s="24">
        <v>4</v>
      </c>
      <c r="C203" s="24" t="s">
        <v>498</v>
      </c>
      <c r="D203" s="24" t="s">
        <v>499</v>
      </c>
      <c r="E203" s="24" t="s">
        <v>500</v>
      </c>
      <c r="F203" s="24" t="s">
        <v>501</v>
      </c>
      <c r="G203" s="24" t="s">
        <v>168</v>
      </c>
      <c r="H203" s="24">
        <v>89</v>
      </c>
    </row>
    <row r="204" spans="1:11" hidden="1" x14ac:dyDescent="0.2">
      <c r="A204" s="24" t="s">
        <v>486</v>
      </c>
      <c r="B204" s="24">
        <v>5</v>
      </c>
      <c r="C204" s="24" t="s">
        <v>502</v>
      </c>
      <c r="D204" s="24" t="s">
        <v>503</v>
      </c>
      <c r="E204" s="24" t="s">
        <v>504</v>
      </c>
      <c r="F204" s="24" t="s">
        <v>505</v>
      </c>
      <c r="G204" s="24" t="s">
        <v>203</v>
      </c>
      <c r="H204" s="24">
        <v>88</v>
      </c>
    </row>
    <row r="205" spans="1:11" hidden="1" x14ac:dyDescent="0.2">
      <c r="A205" s="24" t="s">
        <v>486</v>
      </c>
      <c r="B205" s="24">
        <v>6</v>
      </c>
      <c r="C205" s="24" t="s">
        <v>506</v>
      </c>
      <c r="D205" s="24" t="s">
        <v>507</v>
      </c>
      <c r="E205" s="24" t="s">
        <v>508</v>
      </c>
      <c r="F205" s="24" t="s">
        <v>509</v>
      </c>
      <c r="G205" s="24" t="s">
        <v>167</v>
      </c>
      <c r="H205" s="24">
        <v>86</v>
      </c>
    </row>
    <row r="206" spans="1:11" hidden="1" x14ac:dyDescent="0.2">
      <c r="A206" s="24" t="s">
        <v>486</v>
      </c>
      <c r="B206" s="24">
        <v>7</v>
      </c>
      <c r="C206" s="24" t="s">
        <v>510</v>
      </c>
      <c r="D206" s="24" t="s">
        <v>511</v>
      </c>
      <c r="E206" s="24" t="s">
        <v>512</v>
      </c>
      <c r="F206" s="24" t="s">
        <v>513</v>
      </c>
      <c r="G206" s="24" t="s">
        <v>249</v>
      </c>
      <c r="H206" s="24">
        <v>85</v>
      </c>
    </row>
    <row r="207" spans="1:11" hidden="1" x14ac:dyDescent="0.2">
      <c r="A207" s="24" t="s">
        <v>486</v>
      </c>
      <c r="B207" s="24">
        <v>8</v>
      </c>
      <c r="C207" s="24" t="s">
        <v>514</v>
      </c>
      <c r="D207" s="24" t="s">
        <v>515</v>
      </c>
      <c r="E207" s="24" t="s">
        <v>190</v>
      </c>
      <c r="F207" s="24" t="s">
        <v>516</v>
      </c>
      <c r="G207" s="24" t="s">
        <v>167</v>
      </c>
      <c r="H207" s="24">
        <v>84</v>
      </c>
    </row>
    <row r="208" spans="1:11" hidden="1" x14ac:dyDescent="0.2">
      <c r="A208" s="24" t="s">
        <v>486</v>
      </c>
      <c r="B208" s="24">
        <v>9</v>
      </c>
      <c r="C208" s="24" t="s">
        <v>517</v>
      </c>
      <c r="D208" s="24" t="s">
        <v>518</v>
      </c>
      <c r="E208" s="24" t="s">
        <v>5</v>
      </c>
      <c r="F208" s="24" t="s">
        <v>519</v>
      </c>
      <c r="G208" s="24" t="s">
        <v>274</v>
      </c>
      <c r="H208" s="24">
        <v>84</v>
      </c>
    </row>
    <row r="209" spans="1:8" hidden="1" x14ac:dyDescent="0.2">
      <c r="A209" s="24" t="s">
        <v>486</v>
      </c>
      <c r="B209" s="24">
        <v>10</v>
      </c>
      <c r="C209" s="24" t="s">
        <v>520</v>
      </c>
      <c r="D209" s="24" t="s">
        <v>521</v>
      </c>
      <c r="E209" s="24" t="s">
        <v>522</v>
      </c>
      <c r="F209" s="24" t="s">
        <v>523</v>
      </c>
      <c r="G209" s="24" t="s">
        <v>167</v>
      </c>
      <c r="H209" s="24">
        <v>83</v>
      </c>
    </row>
    <row r="210" spans="1:8" hidden="1" x14ac:dyDescent="0.2">
      <c r="A210" s="24" t="s">
        <v>486</v>
      </c>
      <c r="B210" s="24">
        <v>11</v>
      </c>
      <c r="C210" s="24" t="s">
        <v>524</v>
      </c>
      <c r="D210" s="24" t="s">
        <v>525</v>
      </c>
      <c r="E210" s="24" t="s">
        <v>526</v>
      </c>
      <c r="F210" s="24" t="s">
        <v>527</v>
      </c>
      <c r="G210" s="24" t="s">
        <v>528</v>
      </c>
      <c r="H210" s="24">
        <v>77</v>
      </c>
    </row>
    <row r="211" spans="1:8" hidden="1" x14ac:dyDescent="0.2">
      <c r="A211" s="24" t="s">
        <v>486</v>
      </c>
      <c r="B211" s="24">
        <v>12</v>
      </c>
      <c r="C211" s="24" t="s">
        <v>529</v>
      </c>
      <c r="D211" s="24" t="s">
        <v>530</v>
      </c>
      <c r="E211" s="24" t="s">
        <v>531</v>
      </c>
      <c r="F211" s="24" t="s">
        <v>532</v>
      </c>
      <c r="G211" s="24" t="s">
        <v>203</v>
      </c>
      <c r="H211" s="24">
        <v>77</v>
      </c>
    </row>
    <row r="212" spans="1:8" hidden="1" x14ac:dyDescent="0.2">
      <c r="A212" s="24" t="s">
        <v>486</v>
      </c>
      <c r="B212" s="24">
        <v>13</v>
      </c>
      <c r="C212" s="24" t="s">
        <v>533</v>
      </c>
      <c r="D212" s="24" t="s">
        <v>534</v>
      </c>
      <c r="E212" s="24" t="s">
        <v>535</v>
      </c>
      <c r="F212" s="24" t="s">
        <v>536</v>
      </c>
      <c r="G212" s="24" t="s">
        <v>172</v>
      </c>
      <c r="H212" s="24">
        <v>77</v>
      </c>
    </row>
    <row r="213" spans="1:8" hidden="1" x14ac:dyDescent="0.2">
      <c r="A213" s="24" t="s">
        <v>486</v>
      </c>
      <c r="B213" s="24">
        <v>14</v>
      </c>
      <c r="C213" s="24" t="s">
        <v>537</v>
      </c>
      <c r="D213" s="24" t="s">
        <v>458</v>
      </c>
      <c r="E213" s="24" t="s">
        <v>538</v>
      </c>
      <c r="F213" s="24" t="s">
        <v>297</v>
      </c>
      <c r="G213" s="24" t="s">
        <v>187</v>
      </c>
      <c r="H213" s="24">
        <v>76</v>
      </c>
    </row>
    <row r="214" spans="1:8" hidden="1" x14ac:dyDescent="0.2">
      <c r="A214" s="24" t="s">
        <v>486</v>
      </c>
      <c r="B214" s="24">
        <v>15</v>
      </c>
      <c r="C214" s="24" t="s">
        <v>539</v>
      </c>
      <c r="D214" s="24" t="s">
        <v>540</v>
      </c>
      <c r="E214" s="24" t="s">
        <v>541</v>
      </c>
      <c r="F214" s="24" t="s">
        <v>542</v>
      </c>
      <c r="G214" s="24" t="s">
        <v>460</v>
      </c>
      <c r="H214" s="24">
        <v>76</v>
      </c>
    </row>
    <row r="215" spans="1:8" hidden="1" x14ac:dyDescent="0.2">
      <c r="A215" s="24" t="s">
        <v>486</v>
      </c>
      <c r="B215" s="24">
        <v>16</v>
      </c>
      <c r="C215" s="24" t="s">
        <v>543</v>
      </c>
      <c r="D215" s="24" t="s">
        <v>544</v>
      </c>
      <c r="E215" s="24" t="s">
        <v>215</v>
      </c>
      <c r="F215" s="24" t="s">
        <v>545</v>
      </c>
      <c r="G215" s="24" t="s">
        <v>167</v>
      </c>
      <c r="H215" s="24">
        <v>75</v>
      </c>
    </row>
    <row r="216" spans="1:8" hidden="1" x14ac:dyDescent="0.2">
      <c r="A216" s="24" t="s">
        <v>486</v>
      </c>
      <c r="B216" s="24">
        <v>17</v>
      </c>
      <c r="C216" s="24" t="s">
        <v>546</v>
      </c>
      <c r="D216" s="24" t="s">
        <v>547</v>
      </c>
      <c r="E216" s="24" t="s">
        <v>548</v>
      </c>
      <c r="F216" s="24" t="s">
        <v>549</v>
      </c>
      <c r="G216" s="24" t="s">
        <v>167</v>
      </c>
      <c r="H216" s="24">
        <v>75</v>
      </c>
    </row>
    <row r="217" spans="1:8" hidden="1" x14ac:dyDescent="0.2">
      <c r="A217" s="24" t="s">
        <v>486</v>
      </c>
      <c r="B217" s="24">
        <v>18</v>
      </c>
      <c r="C217" s="24" t="s">
        <v>550</v>
      </c>
      <c r="D217" s="24" t="s">
        <v>551</v>
      </c>
      <c r="E217" s="24" t="s">
        <v>552</v>
      </c>
      <c r="F217" s="24" t="s">
        <v>553</v>
      </c>
      <c r="G217" s="24" t="s">
        <v>554</v>
      </c>
      <c r="H217" s="24">
        <v>75</v>
      </c>
    </row>
    <row r="218" spans="1:8" hidden="1" x14ac:dyDescent="0.2">
      <c r="A218" s="24" t="s">
        <v>486</v>
      </c>
      <c r="B218" s="24">
        <v>19</v>
      </c>
      <c r="C218" s="24" t="s">
        <v>555</v>
      </c>
      <c r="D218" s="24" t="s">
        <v>556</v>
      </c>
      <c r="E218" s="24" t="s">
        <v>552</v>
      </c>
      <c r="F218" s="24" t="s">
        <v>557</v>
      </c>
      <c r="G218" s="24" t="s">
        <v>558</v>
      </c>
      <c r="H218" s="24">
        <v>73</v>
      </c>
    </row>
    <row r="219" spans="1:8" hidden="1" x14ac:dyDescent="0.2">
      <c r="A219" s="24" t="s">
        <v>486</v>
      </c>
      <c r="B219" s="24">
        <v>20</v>
      </c>
      <c r="C219" s="24" t="s">
        <v>559</v>
      </c>
      <c r="D219" s="24" t="s">
        <v>560</v>
      </c>
      <c r="E219" s="24" t="s">
        <v>561</v>
      </c>
      <c r="F219" s="24" t="s">
        <v>562</v>
      </c>
      <c r="G219" s="24" t="s">
        <v>554</v>
      </c>
      <c r="H219" s="24">
        <v>73</v>
      </c>
    </row>
    <row r="220" spans="1:8" hidden="1" x14ac:dyDescent="0.2">
      <c r="A220" s="24" t="s">
        <v>486</v>
      </c>
      <c r="B220" s="24">
        <v>21</v>
      </c>
      <c r="C220" s="24" t="s">
        <v>563</v>
      </c>
      <c r="D220" s="24" t="s">
        <v>564</v>
      </c>
      <c r="E220" s="24" t="s">
        <v>500</v>
      </c>
      <c r="F220" s="24" t="s">
        <v>565</v>
      </c>
      <c r="G220" s="24" t="s">
        <v>554</v>
      </c>
      <c r="H220" s="24">
        <v>73</v>
      </c>
    </row>
    <row r="221" spans="1:8" hidden="1" x14ac:dyDescent="0.2">
      <c r="A221" s="24" t="s">
        <v>486</v>
      </c>
      <c r="B221" s="24">
        <v>22</v>
      </c>
      <c r="C221" s="24" t="s">
        <v>566</v>
      </c>
      <c r="D221" s="24" t="s">
        <v>567</v>
      </c>
      <c r="E221" s="24" t="s">
        <v>200</v>
      </c>
      <c r="F221" s="24" t="s">
        <v>568</v>
      </c>
      <c r="G221" s="24" t="s">
        <v>167</v>
      </c>
      <c r="H221" s="24">
        <v>72</v>
      </c>
    </row>
    <row r="222" spans="1:8" hidden="1" x14ac:dyDescent="0.2">
      <c r="A222" s="24" t="s">
        <v>486</v>
      </c>
      <c r="B222" s="24">
        <v>23</v>
      </c>
      <c r="C222" s="24" t="s">
        <v>569</v>
      </c>
      <c r="D222" s="24" t="s">
        <v>570</v>
      </c>
      <c r="E222" s="24" t="s">
        <v>571</v>
      </c>
      <c r="F222" s="24" t="s">
        <v>572</v>
      </c>
      <c r="G222" s="24" t="s">
        <v>460</v>
      </c>
      <c r="H222" s="24">
        <v>72</v>
      </c>
    </row>
    <row r="223" spans="1:8" hidden="1" x14ac:dyDescent="0.2">
      <c r="A223" s="24" t="s">
        <v>486</v>
      </c>
      <c r="B223" s="24">
        <v>24</v>
      </c>
      <c r="C223" s="24" t="s">
        <v>573</v>
      </c>
      <c r="D223" s="24" t="s">
        <v>574</v>
      </c>
      <c r="E223" s="24" t="s">
        <v>195</v>
      </c>
      <c r="F223" s="24" t="s">
        <v>575</v>
      </c>
      <c r="G223" s="24" t="s">
        <v>182</v>
      </c>
      <c r="H223" s="24">
        <v>72</v>
      </c>
    </row>
    <row r="224" spans="1:8" hidden="1" x14ac:dyDescent="0.2">
      <c r="A224" s="24" t="s">
        <v>486</v>
      </c>
      <c r="B224" s="24">
        <v>25</v>
      </c>
      <c r="C224" s="24" t="s">
        <v>576</v>
      </c>
      <c r="D224" s="24" t="s">
        <v>577</v>
      </c>
      <c r="E224" s="24" t="s">
        <v>578</v>
      </c>
      <c r="F224" s="24" t="s">
        <v>579</v>
      </c>
      <c r="G224" s="24" t="s">
        <v>203</v>
      </c>
      <c r="H224" s="24">
        <v>72</v>
      </c>
    </row>
    <row r="225" spans="1:8" hidden="1" x14ac:dyDescent="0.2">
      <c r="A225" s="24" t="s">
        <v>486</v>
      </c>
      <c r="B225" s="24">
        <v>26</v>
      </c>
      <c r="C225" s="24" t="s">
        <v>580</v>
      </c>
      <c r="D225" s="24" t="s">
        <v>581</v>
      </c>
      <c r="E225" s="24" t="s">
        <v>582</v>
      </c>
      <c r="F225" s="24" t="s">
        <v>583</v>
      </c>
      <c r="G225" s="24" t="s">
        <v>274</v>
      </c>
      <c r="H225" s="24">
        <v>72</v>
      </c>
    </row>
    <row r="226" spans="1:8" hidden="1" x14ac:dyDescent="0.2">
      <c r="A226" s="24" t="s">
        <v>486</v>
      </c>
      <c r="B226" s="24">
        <v>27</v>
      </c>
      <c r="C226" s="24" t="s">
        <v>584</v>
      </c>
      <c r="D226" s="24" t="s">
        <v>585</v>
      </c>
      <c r="E226" s="24" t="s">
        <v>586</v>
      </c>
      <c r="F226" s="24" t="s">
        <v>587</v>
      </c>
      <c r="G226" s="24" t="s">
        <v>187</v>
      </c>
      <c r="H226" s="24">
        <v>72</v>
      </c>
    </row>
    <row r="227" spans="1:8" hidden="1" x14ac:dyDescent="0.2">
      <c r="A227" s="24" t="s">
        <v>486</v>
      </c>
      <c r="B227" s="24">
        <v>28</v>
      </c>
      <c r="C227" s="24" t="s">
        <v>588</v>
      </c>
      <c r="D227" s="24" t="s">
        <v>589</v>
      </c>
      <c r="E227" s="24" t="s">
        <v>590</v>
      </c>
      <c r="F227" s="24" t="s">
        <v>591</v>
      </c>
      <c r="G227" s="24" t="s">
        <v>204</v>
      </c>
      <c r="H227" s="24">
        <v>72</v>
      </c>
    </row>
    <row r="228" spans="1:8" hidden="1" x14ac:dyDescent="0.2">
      <c r="A228" s="24" t="s">
        <v>486</v>
      </c>
      <c r="B228" s="24">
        <v>29</v>
      </c>
      <c r="C228" s="24" t="s">
        <v>592</v>
      </c>
      <c r="D228" s="24" t="s">
        <v>593</v>
      </c>
      <c r="E228" s="24" t="s">
        <v>594</v>
      </c>
      <c r="F228" s="24" t="s">
        <v>595</v>
      </c>
      <c r="G228" s="24" t="s">
        <v>497</v>
      </c>
      <c r="H228" s="24">
        <v>70</v>
      </c>
    </row>
    <row r="229" spans="1:8" hidden="1" x14ac:dyDescent="0.2">
      <c r="A229" s="24" t="s">
        <v>486</v>
      </c>
      <c r="B229" s="24">
        <v>30</v>
      </c>
      <c r="C229" s="24" t="s">
        <v>596</v>
      </c>
      <c r="D229" s="24" t="s">
        <v>597</v>
      </c>
      <c r="E229" s="24" t="s">
        <v>598</v>
      </c>
      <c r="F229" s="24" t="s">
        <v>599</v>
      </c>
      <c r="G229" s="24" t="s">
        <v>167</v>
      </c>
      <c r="H229" s="24">
        <v>68</v>
      </c>
    </row>
    <row r="230" spans="1:8" hidden="1" x14ac:dyDescent="0.2">
      <c r="A230" s="24" t="s">
        <v>486</v>
      </c>
      <c r="B230" s="24">
        <v>31</v>
      </c>
      <c r="C230" s="24" t="s">
        <v>784</v>
      </c>
      <c r="D230" s="24" t="s">
        <v>785</v>
      </c>
      <c r="E230" s="24" t="s">
        <v>786</v>
      </c>
      <c r="F230" s="24" t="s">
        <v>787</v>
      </c>
      <c r="G230" s="24" t="s">
        <v>182</v>
      </c>
      <c r="H230" s="24">
        <v>68</v>
      </c>
    </row>
    <row r="231" spans="1:8" hidden="1" x14ac:dyDescent="0.2">
      <c r="A231" s="24" t="s">
        <v>486</v>
      </c>
      <c r="B231" s="24">
        <v>32</v>
      </c>
      <c r="C231" s="24" t="s">
        <v>600</v>
      </c>
      <c r="D231" s="24" t="s">
        <v>601</v>
      </c>
      <c r="E231" s="24" t="s">
        <v>197</v>
      </c>
      <c r="F231" s="24" t="s">
        <v>602</v>
      </c>
      <c r="G231" s="24" t="s">
        <v>167</v>
      </c>
      <c r="H231" s="24">
        <v>67</v>
      </c>
    </row>
    <row r="232" spans="1:8" hidden="1" x14ac:dyDescent="0.2">
      <c r="A232" s="24" t="s">
        <v>486</v>
      </c>
      <c r="B232" s="24">
        <v>33</v>
      </c>
      <c r="C232" s="24" t="s">
        <v>603</v>
      </c>
      <c r="D232" s="24" t="s">
        <v>604</v>
      </c>
      <c r="E232" s="24" t="s">
        <v>605</v>
      </c>
      <c r="F232" s="24" t="s">
        <v>606</v>
      </c>
      <c r="G232" s="24" t="s">
        <v>172</v>
      </c>
      <c r="H232" s="24">
        <v>66</v>
      </c>
    </row>
    <row r="233" spans="1:8" hidden="1" x14ac:dyDescent="0.2">
      <c r="A233" s="24" t="s">
        <v>486</v>
      </c>
      <c r="B233" s="24">
        <v>34</v>
      </c>
      <c r="C233" s="24" t="s">
        <v>607</v>
      </c>
      <c r="D233" s="24" t="s">
        <v>608</v>
      </c>
      <c r="E233" s="24" t="s">
        <v>177</v>
      </c>
      <c r="F233" s="24" t="s">
        <v>609</v>
      </c>
      <c r="G233" s="24" t="s">
        <v>179</v>
      </c>
      <c r="H233" s="24">
        <v>65</v>
      </c>
    </row>
    <row r="234" spans="1:8" hidden="1" x14ac:dyDescent="0.2">
      <c r="A234" s="24" t="s">
        <v>486</v>
      </c>
      <c r="B234" s="24">
        <v>35</v>
      </c>
      <c r="C234" s="24" t="s">
        <v>610</v>
      </c>
      <c r="D234" s="24" t="s">
        <v>611</v>
      </c>
      <c r="E234" s="24" t="s">
        <v>612</v>
      </c>
      <c r="F234" s="24" t="s">
        <v>613</v>
      </c>
      <c r="G234" s="24" t="s">
        <v>274</v>
      </c>
      <c r="H234" s="24">
        <v>65</v>
      </c>
    </row>
    <row r="235" spans="1:8" hidden="1" x14ac:dyDescent="0.2">
      <c r="A235" s="24" t="s">
        <v>486</v>
      </c>
      <c r="B235" s="24">
        <v>36</v>
      </c>
      <c r="C235" s="24" t="s">
        <v>614</v>
      </c>
      <c r="D235" s="24" t="s">
        <v>615</v>
      </c>
      <c r="E235" s="24" t="s">
        <v>616</v>
      </c>
      <c r="F235" s="24" t="s">
        <v>617</v>
      </c>
      <c r="G235" s="24" t="s">
        <v>554</v>
      </c>
      <c r="H235" s="24">
        <v>64</v>
      </c>
    </row>
    <row r="236" spans="1:8" hidden="1" x14ac:dyDescent="0.2">
      <c r="A236" s="24" t="s">
        <v>486</v>
      </c>
      <c r="B236" s="24">
        <v>37</v>
      </c>
      <c r="C236" s="24" t="s">
        <v>618</v>
      </c>
      <c r="D236" s="24" t="s">
        <v>619</v>
      </c>
      <c r="E236" s="24" t="s">
        <v>251</v>
      </c>
      <c r="F236" s="24" t="s">
        <v>620</v>
      </c>
      <c r="G236" s="24" t="s">
        <v>490</v>
      </c>
      <c r="H236" s="24">
        <v>64</v>
      </c>
    </row>
    <row r="237" spans="1:8" hidden="1" x14ac:dyDescent="0.2">
      <c r="A237" s="24" t="s">
        <v>486</v>
      </c>
      <c r="B237" s="24">
        <v>38</v>
      </c>
      <c r="C237" s="24" t="s">
        <v>624</v>
      </c>
      <c r="D237" s="24" t="s">
        <v>625</v>
      </c>
      <c r="E237" s="24" t="s">
        <v>268</v>
      </c>
      <c r="F237" s="24" t="s">
        <v>626</v>
      </c>
      <c r="G237" s="24" t="s">
        <v>204</v>
      </c>
      <c r="H237" s="24">
        <v>63</v>
      </c>
    </row>
    <row r="238" spans="1:8" hidden="1" x14ac:dyDescent="0.2">
      <c r="A238" s="24" t="s">
        <v>486</v>
      </c>
      <c r="B238" s="24">
        <v>39</v>
      </c>
      <c r="C238" s="24" t="s">
        <v>627</v>
      </c>
      <c r="D238" s="24" t="s">
        <v>628</v>
      </c>
      <c r="E238" s="24" t="s">
        <v>629</v>
      </c>
      <c r="F238" s="24" t="s">
        <v>630</v>
      </c>
      <c r="G238" s="24" t="s">
        <v>460</v>
      </c>
      <c r="H238" s="24">
        <v>63</v>
      </c>
    </row>
    <row r="239" spans="1:8" hidden="1" x14ac:dyDescent="0.2">
      <c r="A239" s="24" t="s">
        <v>486</v>
      </c>
      <c r="B239" s="24">
        <v>40</v>
      </c>
      <c r="C239" s="24" t="s">
        <v>631</v>
      </c>
      <c r="D239" s="24" t="s">
        <v>632</v>
      </c>
      <c r="E239" s="24" t="s">
        <v>633</v>
      </c>
      <c r="F239" s="24" t="s">
        <v>634</v>
      </c>
      <c r="G239" s="24" t="s">
        <v>497</v>
      </c>
      <c r="H239" s="24">
        <v>49</v>
      </c>
    </row>
    <row r="240" spans="1:8" hidden="1" x14ac:dyDescent="0.2">
      <c r="A240" s="24" t="s">
        <v>486</v>
      </c>
      <c r="B240" s="24">
        <v>41</v>
      </c>
      <c r="C240" s="24" t="s">
        <v>635</v>
      </c>
      <c r="D240" s="24" t="s">
        <v>636</v>
      </c>
      <c r="E240" s="24" t="s">
        <v>637</v>
      </c>
      <c r="F240" s="24" t="s">
        <v>638</v>
      </c>
      <c r="G240" s="24" t="s">
        <v>167</v>
      </c>
      <c r="H240" s="24">
        <v>49</v>
      </c>
    </row>
    <row r="241" spans="1:8" hidden="1" x14ac:dyDescent="0.2">
      <c r="A241" s="24" t="s">
        <v>486</v>
      </c>
      <c r="B241" s="24">
        <v>42</v>
      </c>
      <c r="C241" s="24" t="s">
        <v>639</v>
      </c>
      <c r="D241" s="24" t="s">
        <v>640</v>
      </c>
      <c r="E241" s="24" t="s">
        <v>641</v>
      </c>
      <c r="F241" s="24" t="s">
        <v>642</v>
      </c>
      <c r="G241" s="24" t="s">
        <v>179</v>
      </c>
      <c r="H241" s="24">
        <v>48</v>
      </c>
    </row>
    <row r="242" spans="1:8" hidden="1" x14ac:dyDescent="0.2">
      <c r="A242" s="24" t="s">
        <v>486</v>
      </c>
      <c r="B242" s="24">
        <v>43</v>
      </c>
      <c r="C242" s="24" t="s">
        <v>643</v>
      </c>
      <c r="D242" s="24" t="s">
        <v>644</v>
      </c>
      <c r="E242" s="24" t="s">
        <v>645</v>
      </c>
      <c r="F242" s="24" t="s">
        <v>646</v>
      </c>
      <c r="G242" s="24" t="s">
        <v>167</v>
      </c>
      <c r="H242" s="24">
        <v>45</v>
      </c>
    </row>
    <row r="243" spans="1:8" hidden="1" x14ac:dyDescent="0.2">
      <c r="A243" s="24" t="s">
        <v>486</v>
      </c>
      <c r="B243" s="24">
        <v>44</v>
      </c>
      <c r="C243" s="24" t="s">
        <v>647</v>
      </c>
      <c r="D243" s="24" t="s">
        <v>648</v>
      </c>
      <c r="E243" s="24" t="s">
        <v>649</v>
      </c>
      <c r="F243" s="24" t="s">
        <v>553</v>
      </c>
      <c r="G243" s="24" t="s">
        <v>459</v>
      </c>
      <c r="H243" s="24">
        <v>44</v>
      </c>
    </row>
    <row r="244" spans="1:8" hidden="1" x14ac:dyDescent="0.2">
      <c r="A244" s="24" t="s">
        <v>486</v>
      </c>
      <c r="B244" s="24">
        <v>45</v>
      </c>
      <c r="C244" s="24" t="s">
        <v>650</v>
      </c>
      <c r="D244" s="24" t="s">
        <v>651</v>
      </c>
      <c r="E244" s="24" t="s">
        <v>652</v>
      </c>
      <c r="F244" s="24" t="s">
        <v>653</v>
      </c>
      <c r="G244" s="24" t="s">
        <v>171</v>
      </c>
      <c r="H244" s="24">
        <v>43</v>
      </c>
    </row>
    <row r="245" spans="1:8" hidden="1" x14ac:dyDescent="0.2">
      <c r="A245" s="24" t="s">
        <v>486</v>
      </c>
      <c r="B245" s="24">
        <v>46</v>
      </c>
      <c r="C245" s="24" t="s">
        <v>654</v>
      </c>
      <c r="D245" s="24" t="s">
        <v>655</v>
      </c>
      <c r="E245" s="24" t="s">
        <v>656</v>
      </c>
      <c r="F245" s="24" t="s">
        <v>657</v>
      </c>
      <c r="G245" s="24" t="s">
        <v>172</v>
      </c>
      <c r="H245" s="24">
        <v>43</v>
      </c>
    </row>
    <row r="246" spans="1:8" hidden="1" x14ac:dyDescent="0.2">
      <c r="A246" s="24" t="s">
        <v>486</v>
      </c>
      <c r="B246" s="24">
        <v>47</v>
      </c>
      <c r="C246" s="24" t="s">
        <v>658</v>
      </c>
      <c r="D246" s="24" t="s">
        <v>659</v>
      </c>
      <c r="E246" s="24" t="s">
        <v>242</v>
      </c>
      <c r="F246" s="24" t="s">
        <v>660</v>
      </c>
      <c r="G246" s="24" t="s">
        <v>167</v>
      </c>
      <c r="H246" s="24">
        <v>42</v>
      </c>
    </row>
    <row r="247" spans="1:8" hidden="1" x14ac:dyDescent="0.2">
      <c r="A247" s="24" t="s">
        <v>486</v>
      </c>
      <c r="B247" s="24">
        <v>48</v>
      </c>
      <c r="C247" s="24" t="s">
        <v>661</v>
      </c>
      <c r="D247" s="24" t="s">
        <v>662</v>
      </c>
      <c r="E247" s="24" t="s">
        <v>663</v>
      </c>
      <c r="F247" s="24" t="s">
        <v>664</v>
      </c>
      <c r="G247" s="24" t="s">
        <v>665</v>
      </c>
      <c r="H247" s="24">
        <v>42</v>
      </c>
    </row>
    <row r="248" spans="1:8" hidden="1" x14ac:dyDescent="0.2">
      <c r="A248" s="24" t="s">
        <v>486</v>
      </c>
      <c r="B248" s="24">
        <v>49</v>
      </c>
      <c r="C248" s="24" t="s">
        <v>666</v>
      </c>
      <c r="D248" s="24" t="s">
        <v>667</v>
      </c>
      <c r="E248" s="24" t="s">
        <v>668</v>
      </c>
      <c r="F248" s="24" t="s">
        <v>669</v>
      </c>
      <c r="G248" s="24" t="s">
        <v>665</v>
      </c>
      <c r="H248" s="24">
        <v>36</v>
      </c>
    </row>
    <row r="249" spans="1:8" hidden="1" x14ac:dyDescent="0.2">
      <c r="A249" s="24" t="s">
        <v>486</v>
      </c>
      <c r="B249" s="24">
        <v>50</v>
      </c>
      <c r="C249" s="24" t="s">
        <v>670</v>
      </c>
      <c r="D249" s="24" t="s">
        <v>671</v>
      </c>
      <c r="E249" s="24" t="s">
        <v>672</v>
      </c>
      <c r="F249" s="24" t="s">
        <v>673</v>
      </c>
      <c r="G249" s="24" t="s">
        <v>187</v>
      </c>
      <c r="H249" s="24">
        <v>33</v>
      </c>
    </row>
    <row r="250" spans="1:8" hidden="1" x14ac:dyDescent="0.2">
      <c r="A250" s="24" t="s">
        <v>486</v>
      </c>
      <c r="B250" s="24">
        <v>51</v>
      </c>
      <c r="C250" s="24" t="s">
        <v>674</v>
      </c>
      <c r="D250" s="24" t="s">
        <v>675</v>
      </c>
      <c r="E250" s="24" t="s">
        <v>676</v>
      </c>
      <c r="F250" s="24" t="s">
        <v>677</v>
      </c>
      <c r="G250" s="24" t="s">
        <v>167</v>
      </c>
      <c r="H250" s="24">
        <v>31</v>
      </c>
    </row>
    <row r="251" spans="1:8" hidden="1" x14ac:dyDescent="0.2">
      <c r="A251" s="24" t="s">
        <v>486</v>
      </c>
      <c r="B251" s="24">
        <v>52</v>
      </c>
      <c r="C251" s="24" t="s">
        <v>678</v>
      </c>
      <c r="D251" s="24" t="s">
        <v>679</v>
      </c>
      <c r="E251" s="24" t="s">
        <v>680</v>
      </c>
      <c r="F251" s="24" t="s">
        <v>681</v>
      </c>
      <c r="G251" s="24" t="s">
        <v>682</v>
      </c>
      <c r="H251" s="24">
        <v>31</v>
      </c>
    </row>
    <row r="252" spans="1:8" hidden="1" x14ac:dyDescent="0.2">
      <c r="A252" s="24" t="s">
        <v>486</v>
      </c>
      <c r="B252" s="24">
        <v>53</v>
      </c>
      <c r="C252" s="24" t="s">
        <v>683</v>
      </c>
      <c r="D252" s="24" t="s">
        <v>684</v>
      </c>
      <c r="E252" s="24" t="s">
        <v>279</v>
      </c>
      <c r="F252" s="24" t="s">
        <v>685</v>
      </c>
      <c r="G252" s="24" t="s">
        <v>167</v>
      </c>
      <c r="H252" s="24">
        <v>31</v>
      </c>
    </row>
    <row r="253" spans="1:8" hidden="1" x14ac:dyDescent="0.2">
      <c r="A253" s="24" t="s">
        <v>486</v>
      </c>
      <c r="B253" s="24">
        <v>54</v>
      </c>
      <c r="C253" s="24" t="s">
        <v>686</v>
      </c>
      <c r="D253" s="24" t="s">
        <v>687</v>
      </c>
      <c r="E253" s="24" t="s">
        <v>189</v>
      </c>
      <c r="F253" s="24" t="s">
        <v>688</v>
      </c>
      <c r="G253" s="24" t="s">
        <v>266</v>
      </c>
      <c r="H253" s="24">
        <v>28</v>
      </c>
    </row>
    <row r="254" spans="1:8" hidden="1" x14ac:dyDescent="0.2">
      <c r="A254" s="24" t="s">
        <v>486</v>
      </c>
      <c r="B254" s="24">
        <v>55</v>
      </c>
      <c r="C254" s="24" t="s">
        <v>689</v>
      </c>
      <c r="D254" s="24" t="s">
        <v>690</v>
      </c>
      <c r="E254" s="24" t="s">
        <v>177</v>
      </c>
      <c r="F254" s="24" t="s">
        <v>691</v>
      </c>
      <c r="G254" s="24" t="s">
        <v>497</v>
      </c>
      <c r="H254" s="24">
        <v>28</v>
      </c>
    </row>
    <row r="255" spans="1:8" hidden="1" x14ac:dyDescent="0.2">
      <c r="A255" s="24" t="s">
        <v>486</v>
      </c>
      <c r="B255" s="24">
        <v>56</v>
      </c>
      <c r="C255" s="24" t="s">
        <v>692</v>
      </c>
      <c r="D255" s="24" t="s">
        <v>693</v>
      </c>
      <c r="E255" s="24" t="s">
        <v>694</v>
      </c>
      <c r="F255" s="24" t="s">
        <v>695</v>
      </c>
      <c r="G255" s="24" t="s">
        <v>497</v>
      </c>
      <c r="H255" s="24">
        <v>28</v>
      </c>
    </row>
    <row r="256" spans="1:8" hidden="1" x14ac:dyDescent="0.2">
      <c r="A256" s="24" t="s">
        <v>486</v>
      </c>
      <c r="B256" s="24">
        <v>57</v>
      </c>
      <c r="C256" s="24" t="s">
        <v>696</v>
      </c>
      <c r="D256" s="24" t="s">
        <v>697</v>
      </c>
      <c r="E256" s="24" t="s">
        <v>461</v>
      </c>
      <c r="F256" s="24" t="s">
        <v>698</v>
      </c>
      <c r="G256" s="24" t="s">
        <v>172</v>
      </c>
      <c r="H256" s="24">
        <v>28</v>
      </c>
    </row>
    <row r="257" spans="1:8" hidden="1" x14ac:dyDescent="0.2">
      <c r="A257" s="24" t="s">
        <v>486</v>
      </c>
      <c r="B257" s="24">
        <v>58</v>
      </c>
      <c r="C257" s="24" t="s">
        <v>699</v>
      </c>
      <c r="D257" s="24" t="s">
        <v>700</v>
      </c>
      <c r="E257" s="24" t="s">
        <v>242</v>
      </c>
      <c r="F257" s="24" t="s">
        <v>701</v>
      </c>
      <c r="G257" s="24" t="s">
        <v>167</v>
      </c>
      <c r="H257" s="24">
        <v>27</v>
      </c>
    </row>
    <row r="258" spans="1:8" hidden="1" x14ac:dyDescent="0.2">
      <c r="A258" s="24" t="s">
        <v>486</v>
      </c>
      <c r="B258" s="24">
        <v>59</v>
      </c>
      <c r="C258" s="24" t="s">
        <v>702</v>
      </c>
      <c r="D258" s="24" t="s">
        <v>703</v>
      </c>
      <c r="E258" s="24" t="s">
        <v>242</v>
      </c>
      <c r="F258" s="24" t="s">
        <v>704</v>
      </c>
      <c r="G258" s="24" t="s">
        <v>497</v>
      </c>
      <c r="H258" s="24">
        <v>27</v>
      </c>
    </row>
    <row r="259" spans="1:8" hidden="1" x14ac:dyDescent="0.2">
      <c r="A259" s="24" t="s">
        <v>486</v>
      </c>
      <c r="B259" s="24">
        <v>60</v>
      </c>
      <c r="C259" s="24" t="s">
        <v>705</v>
      </c>
      <c r="D259" s="24" t="s">
        <v>706</v>
      </c>
      <c r="E259" s="24" t="s">
        <v>452</v>
      </c>
      <c r="F259" s="24" t="s">
        <v>707</v>
      </c>
      <c r="G259" s="24" t="s">
        <v>167</v>
      </c>
      <c r="H259" s="24">
        <v>27</v>
      </c>
    </row>
    <row r="260" spans="1:8" hidden="1" x14ac:dyDescent="0.2">
      <c r="A260" s="24" t="s">
        <v>486</v>
      </c>
      <c r="B260" s="24">
        <v>61</v>
      </c>
      <c r="C260" s="24" t="s">
        <v>708</v>
      </c>
      <c r="D260" s="24" t="s">
        <v>709</v>
      </c>
      <c r="E260" s="24" t="s">
        <v>637</v>
      </c>
      <c r="F260" s="24" t="s">
        <v>710</v>
      </c>
      <c r="G260" s="24" t="s">
        <v>203</v>
      </c>
      <c r="H260" s="24">
        <v>27</v>
      </c>
    </row>
    <row r="261" spans="1:8" hidden="1" x14ac:dyDescent="0.2">
      <c r="A261" s="24" t="s">
        <v>486</v>
      </c>
      <c r="B261" s="24">
        <v>62</v>
      </c>
      <c r="C261" s="24" t="s">
        <v>711</v>
      </c>
      <c r="D261" s="24" t="s">
        <v>712</v>
      </c>
      <c r="E261" s="24" t="s">
        <v>713</v>
      </c>
      <c r="F261" s="24" t="s">
        <v>714</v>
      </c>
      <c r="G261" s="24" t="s">
        <v>171</v>
      </c>
      <c r="H261" s="24">
        <v>27</v>
      </c>
    </row>
    <row r="262" spans="1:8" hidden="1" x14ac:dyDescent="0.2">
      <c r="A262" s="24" t="s">
        <v>486</v>
      </c>
      <c r="B262" s="24">
        <v>63</v>
      </c>
      <c r="C262" s="24" t="s">
        <v>715</v>
      </c>
      <c r="D262" s="24" t="s">
        <v>716</v>
      </c>
      <c r="E262" s="24" t="s">
        <v>548</v>
      </c>
      <c r="F262" s="24" t="s">
        <v>717</v>
      </c>
      <c r="G262" s="24" t="s">
        <v>4</v>
      </c>
      <c r="H262" s="24">
        <v>26</v>
      </c>
    </row>
    <row r="263" spans="1:8" hidden="1" x14ac:dyDescent="0.2">
      <c r="A263" s="24" t="s">
        <v>486</v>
      </c>
      <c r="B263" s="24">
        <v>64</v>
      </c>
      <c r="C263" s="24" t="s">
        <v>718</v>
      </c>
      <c r="D263" s="24" t="s">
        <v>719</v>
      </c>
      <c r="E263" s="24" t="s">
        <v>598</v>
      </c>
      <c r="F263" s="24" t="s">
        <v>720</v>
      </c>
      <c r="G263" s="24" t="s">
        <v>665</v>
      </c>
      <c r="H263" s="24">
        <v>26</v>
      </c>
    </row>
    <row r="264" spans="1:8" hidden="1" x14ac:dyDescent="0.2">
      <c r="A264" s="24" t="s">
        <v>486</v>
      </c>
      <c r="B264" s="24">
        <v>65</v>
      </c>
      <c r="C264" s="24" t="s">
        <v>721</v>
      </c>
      <c r="D264" s="24" t="s">
        <v>722</v>
      </c>
      <c r="E264" s="24" t="s">
        <v>215</v>
      </c>
      <c r="F264" s="24" t="s">
        <v>723</v>
      </c>
      <c r="G264" s="24" t="s">
        <v>554</v>
      </c>
      <c r="H264" s="24">
        <v>26</v>
      </c>
    </row>
    <row r="265" spans="1:8" hidden="1" x14ac:dyDescent="0.2">
      <c r="A265" s="24" t="s">
        <v>486</v>
      </c>
      <c r="B265" s="24">
        <v>66</v>
      </c>
      <c r="C265" s="24" t="s">
        <v>724</v>
      </c>
      <c r="D265" s="24" t="s">
        <v>725</v>
      </c>
      <c r="E265" s="24" t="s">
        <v>726</v>
      </c>
      <c r="F265" s="24" t="s">
        <v>727</v>
      </c>
      <c r="G265" s="24" t="s">
        <v>198</v>
      </c>
      <c r="H265" s="24">
        <v>26</v>
      </c>
    </row>
    <row r="266" spans="1:8" hidden="1" x14ac:dyDescent="0.2">
      <c r="A266" s="24" t="s">
        <v>486</v>
      </c>
      <c r="B266" s="24">
        <v>67</v>
      </c>
      <c r="C266" s="24" t="s">
        <v>728</v>
      </c>
      <c r="D266" s="24" t="s">
        <v>729</v>
      </c>
      <c r="E266" s="24" t="s">
        <v>730</v>
      </c>
      <c r="F266" s="24" t="s">
        <v>731</v>
      </c>
      <c r="G266" s="24" t="s">
        <v>732</v>
      </c>
      <c r="H266" s="24">
        <v>25</v>
      </c>
    </row>
    <row r="267" spans="1:8" hidden="1" x14ac:dyDescent="0.2">
      <c r="A267" s="24" t="s">
        <v>486</v>
      </c>
      <c r="B267" s="24">
        <v>68</v>
      </c>
      <c r="C267" s="24" t="s">
        <v>733</v>
      </c>
      <c r="D267" s="24" t="s">
        <v>734</v>
      </c>
      <c r="E267" s="24" t="s">
        <v>194</v>
      </c>
      <c r="F267" s="24" t="s">
        <v>735</v>
      </c>
      <c r="G267" s="24" t="s">
        <v>736</v>
      </c>
      <c r="H267" s="24">
        <v>24</v>
      </c>
    </row>
    <row r="268" spans="1:8" hidden="1" x14ac:dyDescent="0.2">
      <c r="A268" s="24" t="s">
        <v>486</v>
      </c>
      <c r="B268" s="24">
        <v>69</v>
      </c>
      <c r="C268" s="24" t="s">
        <v>737</v>
      </c>
      <c r="D268" s="24" t="s">
        <v>738</v>
      </c>
      <c r="E268" s="24" t="s">
        <v>242</v>
      </c>
      <c r="F268" s="24" t="s">
        <v>739</v>
      </c>
      <c r="G268" s="24" t="s">
        <v>167</v>
      </c>
      <c r="H268" s="24">
        <v>24</v>
      </c>
    </row>
    <row r="269" spans="1:8" hidden="1" x14ac:dyDescent="0.2">
      <c r="A269" s="24" t="s">
        <v>486</v>
      </c>
      <c r="B269" s="24">
        <v>70</v>
      </c>
      <c r="C269" s="24" t="s">
        <v>740</v>
      </c>
      <c r="D269" s="24" t="s">
        <v>741</v>
      </c>
      <c r="E269" s="24" t="s">
        <v>742</v>
      </c>
      <c r="F269" s="24" t="s">
        <v>743</v>
      </c>
      <c r="G269" s="24" t="s">
        <v>554</v>
      </c>
      <c r="H269" s="24">
        <v>24</v>
      </c>
    </row>
    <row r="270" spans="1:8" hidden="1" x14ac:dyDescent="0.2">
      <c r="A270" s="24" t="s">
        <v>486</v>
      </c>
      <c r="B270" s="24">
        <v>71</v>
      </c>
      <c r="C270" s="24" t="s">
        <v>744</v>
      </c>
      <c r="D270" s="24" t="s">
        <v>745</v>
      </c>
      <c r="E270" s="24" t="s">
        <v>165</v>
      </c>
      <c r="F270" s="24" t="s">
        <v>746</v>
      </c>
      <c r="G270" s="24" t="s">
        <v>264</v>
      </c>
      <c r="H270" s="24">
        <v>22</v>
      </c>
    </row>
    <row r="271" spans="1:8" hidden="1" x14ac:dyDescent="0.2">
      <c r="A271" s="24" t="s">
        <v>486</v>
      </c>
      <c r="B271" s="24">
        <v>72</v>
      </c>
      <c r="C271" s="24" t="s">
        <v>747</v>
      </c>
      <c r="D271" s="24" t="s">
        <v>748</v>
      </c>
      <c r="E271" s="24" t="s">
        <v>749</v>
      </c>
      <c r="F271" s="24" t="s">
        <v>750</v>
      </c>
      <c r="G271" s="24" t="s">
        <v>203</v>
      </c>
      <c r="H271" s="24">
        <v>21</v>
      </c>
    </row>
    <row r="272" spans="1:8" hidden="1" x14ac:dyDescent="0.2">
      <c r="A272" s="24" t="s">
        <v>486</v>
      </c>
      <c r="B272" s="24">
        <v>73</v>
      </c>
      <c r="C272" s="24" t="s">
        <v>751</v>
      </c>
      <c r="D272" s="24" t="s">
        <v>2</v>
      </c>
      <c r="E272" s="24" t="s">
        <v>752</v>
      </c>
      <c r="F272" s="24" t="s">
        <v>753</v>
      </c>
      <c r="G272" s="24" t="s">
        <v>167</v>
      </c>
      <c r="H272" s="24">
        <v>20</v>
      </c>
    </row>
    <row r="273" spans="1:8" hidden="1" x14ac:dyDescent="0.2">
      <c r="A273" s="24" t="s">
        <v>486</v>
      </c>
      <c r="B273" s="24">
        <v>74</v>
      </c>
      <c r="C273" s="24" t="s">
        <v>754</v>
      </c>
      <c r="D273" s="24" t="s">
        <v>755</v>
      </c>
      <c r="E273" s="24" t="s">
        <v>165</v>
      </c>
      <c r="F273" s="24" t="s">
        <v>756</v>
      </c>
      <c r="G273" s="24" t="s">
        <v>167</v>
      </c>
      <c r="H273" s="24">
        <v>19</v>
      </c>
    </row>
    <row r="274" spans="1:8" hidden="1" x14ac:dyDescent="0.2">
      <c r="A274" s="24" t="s">
        <v>486</v>
      </c>
      <c r="B274" s="24">
        <v>75</v>
      </c>
      <c r="C274" s="24" t="s">
        <v>757</v>
      </c>
      <c r="D274" s="24" t="s">
        <v>758</v>
      </c>
      <c r="E274" s="24" t="s">
        <v>759</v>
      </c>
      <c r="F274" s="24" t="s">
        <v>760</v>
      </c>
      <c r="G274" s="24" t="s">
        <v>167</v>
      </c>
      <c r="H274" s="24">
        <v>18</v>
      </c>
    </row>
    <row r="275" spans="1:8" hidden="1" x14ac:dyDescent="0.2">
      <c r="A275" s="24" t="s">
        <v>486</v>
      </c>
      <c r="B275" s="24">
        <v>76</v>
      </c>
      <c r="C275" s="24" t="s">
        <v>761</v>
      </c>
      <c r="D275" s="24" t="s">
        <v>762</v>
      </c>
      <c r="E275" s="24" t="s">
        <v>401</v>
      </c>
      <c r="F275" s="24" t="s">
        <v>763</v>
      </c>
      <c r="G275" s="24" t="s">
        <v>203</v>
      </c>
      <c r="H275" s="24">
        <v>18</v>
      </c>
    </row>
    <row r="276" spans="1:8" hidden="1" x14ac:dyDescent="0.2">
      <c r="A276" s="24" t="s">
        <v>486</v>
      </c>
      <c r="B276" s="24">
        <v>77</v>
      </c>
      <c r="C276" s="24" t="s">
        <v>764</v>
      </c>
      <c r="D276" s="24" t="s">
        <v>765</v>
      </c>
      <c r="E276" s="24" t="s">
        <v>766</v>
      </c>
      <c r="F276" s="24" t="s">
        <v>767</v>
      </c>
      <c r="G276" s="24" t="s">
        <v>223</v>
      </c>
      <c r="H276" s="24">
        <v>18</v>
      </c>
    </row>
    <row r="277" spans="1:8" hidden="1" x14ac:dyDescent="0.2">
      <c r="A277" s="24" t="s">
        <v>486</v>
      </c>
      <c r="B277" s="24">
        <v>78</v>
      </c>
      <c r="C277" s="24" t="s">
        <v>768</v>
      </c>
      <c r="D277" s="24" t="s">
        <v>769</v>
      </c>
      <c r="E277" s="24" t="s">
        <v>770</v>
      </c>
      <c r="F277" s="24" t="s">
        <v>771</v>
      </c>
      <c r="G277" s="24" t="s">
        <v>772</v>
      </c>
      <c r="H277" s="24">
        <v>17</v>
      </c>
    </row>
    <row r="278" spans="1:8" hidden="1" x14ac:dyDescent="0.2">
      <c r="A278" s="24" t="s">
        <v>486</v>
      </c>
      <c r="B278" s="24">
        <v>79</v>
      </c>
      <c r="C278" s="24" t="s">
        <v>773</v>
      </c>
      <c r="D278" s="24" t="s">
        <v>774</v>
      </c>
      <c r="E278" s="24" t="s">
        <v>259</v>
      </c>
      <c r="F278" s="24" t="s">
        <v>775</v>
      </c>
      <c r="G278" s="24" t="s">
        <v>554</v>
      </c>
      <c r="H278" s="24">
        <v>17</v>
      </c>
    </row>
    <row r="279" spans="1:8" hidden="1" x14ac:dyDescent="0.2">
      <c r="A279" s="24" t="s">
        <v>486</v>
      </c>
      <c r="B279" s="24">
        <v>80</v>
      </c>
      <c r="C279" s="24" t="s">
        <v>776</v>
      </c>
      <c r="D279" s="24" t="s">
        <v>777</v>
      </c>
      <c r="E279" s="24" t="s">
        <v>778</v>
      </c>
      <c r="F279" s="24" t="s">
        <v>779</v>
      </c>
      <c r="G279" s="24" t="s">
        <v>554</v>
      </c>
      <c r="H279" s="24">
        <v>17</v>
      </c>
    </row>
    <row r="280" spans="1:8" hidden="1" x14ac:dyDescent="0.2">
      <c r="A280" s="24" t="s">
        <v>486</v>
      </c>
      <c r="B280" s="24">
        <v>81</v>
      </c>
      <c r="C280" s="24" t="s">
        <v>780</v>
      </c>
      <c r="D280" s="24" t="s">
        <v>781</v>
      </c>
      <c r="E280" s="24" t="s">
        <v>265</v>
      </c>
      <c r="F280" s="24" t="s">
        <v>782</v>
      </c>
      <c r="G280" s="24" t="s">
        <v>783</v>
      </c>
      <c r="H280" s="24">
        <v>13</v>
      </c>
    </row>
    <row r="281" spans="1:8" hidden="1" x14ac:dyDescent="0.2">
      <c r="A281" s="24" t="s">
        <v>486</v>
      </c>
      <c r="B281" s="24">
        <v>1</v>
      </c>
      <c r="C281" s="24" t="s">
        <v>487</v>
      </c>
      <c r="D281" s="24" t="s">
        <v>488</v>
      </c>
      <c r="E281" s="24" t="s">
        <v>251</v>
      </c>
      <c r="F281" s="24" t="s">
        <v>489</v>
      </c>
      <c r="G281" s="24" t="s">
        <v>490</v>
      </c>
      <c r="H281" s="24">
        <v>90</v>
      </c>
    </row>
    <row r="282" spans="1:8" hidden="1" x14ac:dyDescent="0.2">
      <c r="A282" s="24" t="s">
        <v>486</v>
      </c>
      <c r="B282" s="24">
        <v>2</v>
      </c>
      <c r="C282" s="24" t="s">
        <v>491</v>
      </c>
      <c r="D282" s="24" t="s">
        <v>492</v>
      </c>
      <c r="E282" s="24" t="s">
        <v>177</v>
      </c>
      <c r="F282" s="24" t="s">
        <v>493</v>
      </c>
      <c r="G282" s="24" t="s">
        <v>187</v>
      </c>
      <c r="H282" s="24">
        <v>90</v>
      </c>
    </row>
    <row r="283" spans="1:8" hidden="1" x14ac:dyDescent="0.2">
      <c r="A283" s="24" t="s">
        <v>486</v>
      </c>
      <c r="B283" s="24">
        <v>3</v>
      </c>
      <c r="C283" s="24" t="s">
        <v>494</v>
      </c>
      <c r="D283" s="24" t="s">
        <v>495</v>
      </c>
      <c r="E283" s="24" t="s">
        <v>261</v>
      </c>
      <c r="F283" s="24" t="s">
        <v>496</v>
      </c>
      <c r="G283" s="24" t="s">
        <v>497</v>
      </c>
      <c r="H283" s="24">
        <v>90</v>
      </c>
    </row>
    <row r="284" spans="1:8" hidden="1" x14ac:dyDescent="0.2">
      <c r="A284" s="24" t="s">
        <v>486</v>
      </c>
      <c r="B284" s="24">
        <v>4</v>
      </c>
      <c r="C284" s="24" t="s">
        <v>498</v>
      </c>
      <c r="D284" s="24" t="s">
        <v>499</v>
      </c>
      <c r="E284" s="24" t="s">
        <v>500</v>
      </c>
      <c r="F284" s="24" t="s">
        <v>501</v>
      </c>
      <c r="G284" s="24" t="s">
        <v>168</v>
      </c>
      <c r="H284" s="24">
        <v>89</v>
      </c>
    </row>
    <row r="285" spans="1:8" hidden="1" x14ac:dyDescent="0.2">
      <c r="A285" s="24" t="s">
        <v>486</v>
      </c>
      <c r="B285" s="24">
        <v>5</v>
      </c>
      <c r="C285" s="24" t="s">
        <v>502</v>
      </c>
      <c r="D285" s="24" t="s">
        <v>503</v>
      </c>
      <c r="E285" s="24" t="s">
        <v>504</v>
      </c>
      <c r="F285" s="24" t="s">
        <v>505</v>
      </c>
      <c r="G285" s="24" t="s">
        <v>203</v>
      </c>
      <c r="H285" s="24">
        <v>88</v>
      </c>
    </row>
    <row r="286" spans="1:8" hidden="1" x14ac:dyDescent="0.2">
      <c r="A286" s="24" t="s">
        <v>486</v>
      </c>
      <c r="B286" s="24">
        <v>6</v>
      </c>
      <c r="C286" s="24" t="s">
        <v>506</v>
      </c>
      <c r="D286" s="24" t="s">
        <v>507</v>
      </c>
      <c r="E286" s="24" t="s">
        <v>508</v>
      </c>
      <c r="F286" s="24" t="s">
        <v>509</v>
      </c>
      <c r="G286" s="24" t="s">
        <v>167</v>
      </c>
      <c r="H286" s="24">
        <v>86</v>
      </c>
    </row>
    <row r="287" spans="1:8" hidden="1" x14ac:dyDescent="0.2">
      <c r="A287" s="24" t="s">
        <v>486</v>
      </c>
      <c r="B287" s="24">
        <v>7</v>
      </c>
      <c r="C287" s="24" t="s">
        <v>510</v>
      </c>
      <c r="D287" s="24" t="s">
        <v>511</v>
      </c>
      <c r="E287" s="24" t="s">
        <v>512</v>
      </c>
      <c r="F287" s="24" t="s">
        <v>513</v>
      </c>
      <c r="G287" s="24" t="s">
        <v>249</v>
      </c>
      <c r="H287" s="24">
        <v>85</v>
      </c>
    </row>
    <row r="288" spans="1:8" hidden="1" x14ac:dyDescent="0.2">
      <c r="A288" s="24" t="s">
        <v>486</v>
      </c>
      <c r="B288" s="24">
        <v>8</v>
      </c>
      <c r="C288" s="24" t="s">
        <v>514</v>
      </c>
      <c r="D288" s="24" t="s">
        <v>515</v>
      </c>
      <c r="E288" s="24" t="s">
        <v>190</v>
      </c>
      <c r="F288" s="24" t="s">
        <v>516</v>
      </c>
      <c r="G288" s="24" t="s">
        <v>167</v>
      </c>
      <c r="H288" s="24">
        <v>84</v>
      </c>
    </row>
    <row r="289" spans="1:8" hidden="1" x14ac:dyDescent="0.2">
      <c r="A289" s="24" t="s">
        <v>486</v>
      </c>
      <c r="B289" s="24">
        <v>9</v>
      </c>
      <c r="C289" s="24" t="s">
        <v>517</v>
      </c>
      <c r="D289" s="24" t="s">
        <v>518</v>
      </c>
      <c r="E289" s="24" t="s">
        <v>5</v>
      </c>
      <c r="F289" s="24" t="s">
        <v>519</v>
      </c>
      <c r="G289" s="24" t="s">
        <v>274</v>
      </c>
      <c r="H289" s="24">
        <v>84</v>
      </c>
    </row>
    <row r="290" spans="1:8" hidden="1" x14ac:dyDescent="0.2">
      <c r="A290" s="24" t="s">
        <v>486</v>
      </c>
      <c r="B290" s="24">
        <v>10</v>
      </c>
      <c r="C290" s="24" t="s">
        <v>520</v>
      </c>
      <c r="D290" s="24" t="s">
        <v>521</v>
      </c>
      <c r="E290" s="24" t="s">
        <v>522</v>
      </c>
      <c r="F290" s="24" t="s">
        <v>523</v>
      </c>
      <c r="G290" s="24" t="s">
        <v>167</v>
      </c>
      <c r="H290" s="24">
        <v>83</v>
      </c>
    </row>
    <row r="291" spans="1:8" hidden="1" x14ac:dyDescent="0.2">
      <c r="A291" s="24" t="s">
        <v>486</v>
      </c>
      <c r="B291" s="24">
        <v>11</v>
      </c>
      <c r="C291" s="24" t="s">
        <v>524</v>
      </c>
      <c r="D291" s="24" t="s">
        <v>525</v>
      </c>
      <c r="E291" s="24" t="s">
        <v>526</v>
      </c>
      <c r="F291" s="24" t="s">
        <v>527</v>
      </c>
      <c r="G291" s="24" t="s">
        <v>528</v>
      </c>
      <c r="H291" s="24">
        <v>77</v>
      </c>
    </row>
    <row r="292" spans="1:8" hidden="1" x14ac:dyDescent="0.2">
      <c r="A292" s="24" t="s">
        <v>486</v>
      </c>
      <c r="B292" s="24">
        <v>12</v>
      </c>
      <c r="C292" s="24" t="s">
        <v>529</v>
      </c>
      <c r="D292" s="24" t="s">
        <v>530</v>
      </c>
      <c r="E292" s="24" t="s">
        <v>531</v>
      </c>
      <c r="F292" s="24" t="s">
        <v>532</v>
      </c>
      <c r="G292" s="24" t="s">
        <v>203</v>
      </c>
      <c r="H292" s="24">
        <v>77</v>
      </c>
    </row>
    <row r="293" spans="1:8" hidden="1" x14ac:dyDescent="0.2">
      <c r="A293" s="24" t="s">
        <v>486</v>
      </c>
      <c r="B293" s="24">
        <v>13</v>
      </c>
      <c r="C293" s="24" t="s">
        <v>533</v>
      </c>
      <c r="D293" s="24" t="s">
        <v>534</v>
      </c>
      <c r="E293" s="24" t="s">
        <v>535</v>
      </c>
      <c r="F293" s="24" t="s">
        <v>536</v>
      </c>
      <c r="G293" s="24" t="s">
        <v>172</v>
      </c>
      <c r="H293" s="24">
        <v>77</v>
      </c>
    </row>
    <row r="294" spans="1:8" hidden="1" x14ac:dyDescent="0.2">
      <c r="A294" s="24" t="s">
        <v>486</v>
      </c>
      <c r="B294" s="24">
        <v>14</v>
      </c>
      <c r="C294" s="24" t="s">
        <v>537</v>
      </c>
      <c r="D294" s="24" t="s">
        <v>458</v>
      </c>
      <c r="E294" s="24" t="s">
        <v>538</v>
      </c>
      <c r="F294" s="24" t="s">
        <v>297</v>
      </c>
      <c r="G294" s="24" t="s">
        <v>187</v>
      </c>
      <c r="H294" s="24">
        <v>76</v>
      </c>
    </row>
    <row r="295" spans="1:8" hidden="1" x14ac:dyDescent="0.2">
      <c r="A295" s="24" t="s">
        <v>486</v>
      </c>
      <c r="B295" s="24">
        <v>15</v>
      </c>
      <c r="C295" s="24" t="s">
        <v>539</v>
      </c>
      <c r="D295" s="24" t="s">
        <v>540</v>
      </c>
      <c r="E295" s="24" t="s">
        <v>541</v>
      </c>
      <c r="F295" s="24" t="s">
        <v>542</v>
      </c>
      <c r="G295" s="24" t="s">
        <v>460</v>
      </c>
      <c r="H295" s="24">
        <v>76</v>
      </c>
    </row>
    <row r="296" spans="1:8" hidden="1" x14ac:dyDescent="0.2">
      <c r="A296" s="24" t="s">
        <v>486</v>
      </c>
      <c r="B296" s="24">
        <v>16</v>
      </c>
      <c r="C296" s="24" t="s">
        <v>543</v>
      </c>
      <c r="D296" s="24" t="s">
        <v>544</v>
      </c>
      <c r="E296" s="24" t="s">
        <v>215</v>
      </c>
      <c r="F296" s="24" t="s">
        <v>545</v>
      </c>
      <c r="G296" s="24" t="s">
        <v>167</v>
      </c>
      <c r="H296" s="24">
        <v>75</v>
      </c>
    </row>
    <row r="297" spans="1:8" hidden="1" x14ac:dyDescent="0.2">
      <c r="A297" s="24" t="s">
        <v>486</v>
      </c>
      <c r="B297" s="24">
        <v>17</v>
      </c>
      <c r="C297" s="24" t="s">
        <v>546</v>
      </c>
      <c r="D297" s="24" t="s">
        <v>547</v>
      </c>
      <c r="E297" s="24" t="s">
        <v>548</v>
      </c>
      <c r="F297" s="24" t="s">
        <v>549</v>
      </c>
      <c r="G297" s="24" t="s">
        <v>167</v>
      </c>
      <c r="H297" s="24">
        <v>75</v>
      </c>
    </row>
    <row r="298" spans="1:8" hidden="1" x14ac:dyDescent="0.2">
      <c r="A298" s="24" t="s">
        <v>486</v>
      </c>
      <c r="B298" s="24">
        <v>18</v>
      </c>
      <c r="C298" s="24" t="s">
        <v>550</v>
      </c>
      <c r="D298" s="24" t="s">
        <v>551</v>
      </c>
      <c r="E298" s="24" t="s">
        <v>552</v>
      </c>
      <c r="F298" s="24" t="s">
        <v>553</v>
      </c>
      <c r="G298" s="24" t="s">
        <v>554</v>
      </c>
      <c r="H298" s="24">
        <v>75</v>
      </c>
    </row>
    <row r="299" spans="1:8" hidden="1" x14ac:dyDescent="0.2">
      <c r="A299" s="24" t="s">
        <v>486</v>
      </c>
      <c r="B299" s="24">
        <v>19</v>
      </c>
      <c r="C299" s="24" t="s">
        <v>555</v>
      </c>
      <c r="D299" s="24" t="s">
        <v>556</v>
      </c>
      <c r="E299" s="24" t="s">
        <v>552</v>
      </c>
      <c r="F299" s="24" t="s">
        <v>557</v>
      </c>
      <c r="G299" s="24" t="s">
        <v>558</v>
      </c>
      <c r="H299" s="24">
        <v>73</v>
      </c>
    </row>
    <row r="300" spans="1:8" hidden="1" x14ac:dyDescent="0.2">
      <c r="A300" s="24" t="s">
        <v>486</v>
      </c>
      <c r="B300" s="24">
        <v>20</v>
      </c>
      <c r="C300" s="24" t="s">
        <v>559</v>
      </c>
      <c r="D300" s="24" t="s">
        <v>560</v>
      </c>
      <c r="E300" s="24" t="s">
        <v>561</v>
      </c>
      <c r="F300" s="24" t="s">
        <v>562</v>
      </c>
      <c r="G300" s="24" t="s">
        <v>554</v>
      </c>
      <c r="H300" s="24">
        <v>73</v>
      </c>
    </row>
    <row r="301" spans="1:8" hidden="1" x14ac:dyDescent="0.2">
      <c r="A301" s="24" t="s">
        <v>486</v>
      </c>
      <c r="B301" s="24">
        <v>21</v>
      </c>
      <c r="C301" s="24" t="s">
        <v>563</v>
      </c>
      <c r="D301" s="24" t="s">
        <v>564</v>
      </c>
      <c r="E301" s="24" t="s">
        <v>500</v>
      </c>
      <c r="F301" s="24" t="s">
        <v>565</v>
      </c>
      <c r="G301" s="24" t="s">
        <v>554</v>
      </c>
      <c r="H301" s="24">
        <v>73</v>
      </c>
    </row>
    <row r="302" spans="1:8" hidden="1" x14ac:dyDescent="0.2">
      <c r="A302" s="24" t="s">
        <v>486</v>
      </c>
      <c r="B302" s="24">
        <v>22</v>
      </c>
      <c r="C302" s="24" t="s">
        <v>566</v>
      </c>
      <c r="D302" s="24" t="s">
        <v>567</v>
      </c>
      <c r="E302" s="24" t="s">
        <v>200</v>
      </c>
      <c r="F302" s="24" t="s">
        <v>568</v>
      </c>
      <c r="G302" s="24" t="s">
        <v>167</v>
      </c>
      <c r="H302" s="24">
        <v>72</v>
      </c>
    </row>
    <row r="303" spans="1:8" hidden="1" x14ac:dyDescent="0.2">
      <c r="A303" s="24" t="s">
        <v>486</v>
      </c>
      <c r="B303" s="24">
        <v>23</v>
      </c>
      <c r="C303" s="24" t="s">
        <v>569</v>
      </c>
      <c r="D303" s="24" t="s">
        <v>570</v>
      </c>
      <c r="E303" s="24" t="s">
        <v>571</v>
      </c>
      <c r="F303" s="24" t="s">
        <v>572</v>
      </c>
      <c r="G303" s="24" t="s">
        <v>460</v>
      </c>
      <c r="H303" s="24">
        <v>72</v>
      </c>
    </row>
    <row r="304" spans="1:8" hidden="1" x14ac:dyDescent="0.2">
      <c r="A304" s="24" t="s">
        <v>486</v>
      </c>
      <c r="B304" s="24">
        <v>24</v>
      </c>
      <c r="C304" s="24" t="s">
        <v>573</v>
      </c>
      <c r="D304" s="24" t="s">
        <v>574</v>
      </c>
      <c r="E304" s="24" t="s">
        <v>195</v>
      </c>
      <c r="F304" s="24" t="s">
        <v>575</v>
      </c>
      <c r="G304" s="24" t="s">
        <v>182</v>
      </c>
      <c r="H304" s="24">
        <v>72</v>
      </c>
    </row>
    <row r="305" spans="1:8" hidden="1" x14ac:dyDescent="0.2">
      <c r="A305" s="24" t="s">
        <v>486</v>
      </c>
      <c r="B305" s="24">
        <v>25</v>
      </c>
      <c r="C305" s="24" t="s">
        <v>576</v>
      </c>
      <c r="D305" s="24" t="s">
        <v>577</v>
      </c>
      <c r="E305" s="24" t="s">
        <v>578</v>
      </c>
      <c r="F305" s="24" t="s">
        <v>579</v>
      </c>
      <c r="G305" s="24" t="s">
        <v>203</v>
      </c>
      <c r="H305" s="24">
        <v>72</v>
      </c>
    </row>
    <row r="306" spans="1:8" hidden="1" x14ac:dyDescent="0.2">
      <c r="A306" s="24" t="s">
        <v>486</v>
      </c>
      <c r="B306" s="24">
        <v>26</v>
      </c>
      <c r="C306" s="24" t="s">
        <v>580</v>
      </c>
      <c r="D306" s="24" t="s">
        <v>581</v>
      </c>
      <c r="E306" s="24" t="s">
        <v>582</v>
      </c>
      <c r="F306" s="24" t="s">
        <v>583</v>
      </c>
      <c r="G306" s="24" t="s">
        <v>274</v>
      </c>
      <c r="H306" s="24">
        <v>72</v>
      </c>
    </row>
    <row r="307" spans="1:8" hidden="1" x14ac:dyDescent="0.2">
      <c r="A307" s="24" t="s">
        <v>486</v>
      </c>
      <c r="B307" s="24">
        <v>27</v>
      </c>
      <c r="C307" s="24" t="s">
        <v>584</v>
      </c>
      <c r="D307" s="24" t="s">
        <v>585</v>
      </c>
      <c r="E307" s="24" t="s">
        <v>586</v>
      </c>
      <c r="F307" s="24" t="s">
        <v>587</v>
      </c>
      <c r="G307" s="24" t="s">
        <v>187</v>
      </c>
      <c r="H307" s="24">
        <v>72</v>
      </c>
    </row>
    <row r="308" spans="1:8" hidden="1" x14ac:dyDescent="0.2">
      <c r="A308" s="24" t="s">
        <v>486</v>
      </c>
      <c r="B308" s="24">
        <v>28</v>
      </c>
      <c r="C308" s="24" t="s">
        <v>588</v>
      </c>
      <c r="D308" s="24" t="s">
        <v>589</v>
      </c>
      <c r="E308" s="24" t="s">
        <v>590</v>
      </c>
      <c r="F308" s="24" t="s">
        <v>591</v>
      </c>
      <c r="G308" s="24" t="s">
        <v>204</v>
      </c>
      <c r="H308" s="24">
        <v>72</v>
      </c>
    </row>
    <row r="309" spans="1:8" hidden="1" x14ac:dyDescent="0.2">
      <c r="A309" s="24" t="s">
        <v>486</v>
      </c>
      <c r="B309" s="24">
        <v>29</v>
      </c>
      <c r="C309" s="24" t="s">
        <v>592</v>
      </c>
      <c r="D309" s="24" t="s">
        <v>593</v>
      </c>
      <c r="E309" s="24" t="s">
        <v>594</v>
      </c>
      <c r="F309" s="24" t="s">
        <v>595</v>
      </c>
      <c r="G309" s="24" t="s">
        <v>497</v>
      </c>
      <c r="H309" s="24">
        <v>70</v>
      </c>
    </row>
    <row r="310" spans="1:8" hidden="1" x14ac:dyDescent="0.2">
      <c r="A310" s="24" t="s">
        <v>486</v>
      </c>
      <c r="B310" s="24">
        <v>30</v>
      </c>
      <c r="C310" s="24" t="s">
        <v>596</v>
      </c>
      <c r="D310" s="24" t="s">
        <v>597</v>
      </c>
      <c r="E310" s="24" t="s">
        <v>598</v>
      </c>
      <c r="F310" s="24" t="s">
        <v>599</v>
      </c>
      <c r="G310" s="24" t="s">
        <v>167</v>
      </c>
      <c r="H310" s="24">
        <v>68</v>
      </c>
    </row>
    <row r="311" spans="1:8" hidden="1" x14ac:dyDescent="0.2">
      <c r="A311" s="24" t="s">
        <v>486</v>
      </c>
      <c r="B311" s="24">
        <v>31</v>
      </c>
      <c r="C311" s="24" t="s">
        <v>784</v>
      </c>
      <c r="D311" s="24" t="s">
        <v>785</v>
      </c>
      <c r="E311" s="24" t="s">
        <v>786</v>
      </c>
      <c r="F311" s="24" t="s">
        <v>787</v>
      </c>
      <c r="G311" s="24" t="s">
        <v>182</v>
      </c>
      <c r="H311" s="24">
        <v>68</v>
      </c>
    </row>
    <row r="312" spans="1:8" hidden="1" x14ac:dyDescent="0.2">
      <c r="A312" s="24" t="s">
        <v>486</v>
      </c>
      <c r="B312" s="24">
        <v>32</v>
      </c>
      <c r="C312" s="24" t="s">
        <v>600</v>
      </c>
      <c r="D312" s="24" t="s">
        <v>601</v>
      </c>
      <c r="E312" s="24" t="s">
        <v>197</v>
      </c>
      <c r="F312" s="24" t="s">
        <v>602</v>
      </c>
      <c r="G312" s="24" t="s">
        <v>167</v>
      </c>
      <c r="H312" s="24">
        <v>67</v>
      </c>
    </row>
    <row r="313" spans="1:8" hidden="1" x14ac:dyDescent="0.2">
      <c r="A313" s="24" t="s">
        <v>486</v>
      </c>
      <c r="B313" s="24">
        <v>33</v>
      </c>
      <c r="C313" s="24" t="s">
        <v>603</v>
      </c>
      <c r="D313" s="24" t="s">
        <v>604</v>
      </c>
      <c r="E313" s="24" t="s">
        <v>605</v>
      </c>
      <c r="F313" s="24" t="s">
        <v>606</v>
      </c>
      <c r="G313" s="24" t="s">
        <v>172</v>
      </c>
      <c r="H313" s="24">
        <v>66</v>
      </c>
    </row>
    <row r="314" spans="1:8" hidden="1" x14ac:dyDescent="0.2">
      <c r="A314" s="24" t="s">
        <v>486</v>
      </c>
      <c r="B314" s="24">
        <v>34</v>
      </c>
      <c r="C314" s="24" t="s">
        <v>607</v>
      </c>
      <c r="D314" s="24" t="s">
        <v>608</v>
      </c>
      <c r="E314" s="24" t="s">
        <v>177</v>
      </c>
      <c r="F314" s="24" t="s">
        <v>609</v>
      </c>
      <c r="G314" s="24" t="s">
        <v>179</v>
      </c>
      <c r="H314" s="24">
        <v>65</v>
      </c>
    </row>
    <row r="315" spans="1:8" hidden="1" x14ac:dyDescent="0.2">
      <c r="A315" s="24" t="s">
        <v>486</v>
      </c>
      <c r="B315" s="24">
        <v>35</v>
      </c>
      <c r="C315" s="24" t="s">
        <v>610</v>
      </c>
      <c r="D315" s="24" t="s">
        <v>611</v>
      </c>
      <c r="E315" s="24" t="s">
        <v>612</v>
      </c>
      <c r="F315" s="24" t="s">
        <v>613</v>
      </c>
      <c r="G315" s="24" t="s">
        <v>274</v>
      </c>
      <c r="H315" s="24">
        <v>65</v>
      </c>
    </row>
    <row r="316" spans="1:8" hidden="1" x14ac:dyDescent="0.2">
      <c r="A316" s="24" t="s">
        <v>486</v>
      </c>
      <c r="B316" s="24">
        <v>36</v>
      </c>
      <c r="C316" s="24" t="s">
        <v>614</v>
      </c>
      <c r="D316" s="24" t="s">
        <v>615</v>
      </c>
      <c r="E316" s="24" t="s">
        <v>616</v>
      </c>
      <c r="F316" s="24" t="s">
        <v>617</v>
      </c>
      <c r="G316" s="24" t="s">
        <v>554</v>
      </c>
      <c r="H316" s="24">
        <v>64</v>
      </c>
    </row>
    <row r="317" spans="1:8" hidden="1" x14ac:dyDescent="0.2">
      <c r="A317" s="24" t="s">
        <v>486</v>
      </c>
      <c r="B317" s="24">
        <v>37</v>
      </c>
      <c r="C317" s="24" t="s">
        <v>618</v>
      </c>
      <c r="D317" s="24" t="s">
        <v>619</v>
      </c>
      <c r="E317" s="24" t="s">
        <v>251</v>
      </c>
      <c r="F317" s="24" t="s">
        <v>620</v>
      </c>
      <c r="G317" s="24" t="s">
        <v>490</v>
      </c>
      <c r="H317" s="24">
        <v>64</v>
      </c>
    </row>
    <row r="318" spans="1:8" hidden="1" x14ac:dyDescent="0.2">
      <c r="A318" s="24" t="s">
        <v>486</v>
      </c>
      <c r="B318" s="24">
        <v>38</v>
      </c>
      <c r="C318" s="24" t="s">
        <v>624</v>
      </c>
      <c r="D318" s="24" t="s">
        <v>625</v>
      </c>
      <c r="E318" s="24" t="s">
        <v>268</v>
      </c>
      <c r="F318" s="24" t="s">
        <v>626</v>
      </c>
      <c r="G318" s="24" t="s">
        <v>204</v>
      </c>
      <c r="H318" s="24">
        <v>63</v>
      </c>
    </row>
    <row r="319" spans="1:8" hidden="1" x14ac:dyDescent="0.2">
      <c r="A319" s="24" t="s">
        <v>486</v>
      </c>
      <c r="B319" s="24">
        <v>39</v>
      </c>
      <c r="C319" s="24" t="s">
        <v>627</v>
      </c>
      <c r="D319" s="24" t="s">
        <v>628</v>
      </c>
      <c r="E319" s="24" t="s">
        <v>629</v>
      </c>
      <c r="F319" s="24" t="s">
        <v>630</v>
      </c>
      <c r="G319" s="24" t="s">
        <v>460</v>
      </c>
      <c r="H319" s="24">
        <v>63</v>
      </c>
    </row>
    <row r="320" spans="1:8" hidden="1" x14ac:dyDescent="0.2">
      <c r="A320" s="24" t="s">
        <v>486</v>
      </c>
      <c r="B320" s="24">
        <v>40</v>
      </c>
      <c r="C320" s="24" t="s">
        <v>631</v>
      </c>
      <c r="D320" s="24" t="s">
        <v>632</v>
      </c>
      <c r="E320" s="24" t="s">
        <v>633</v>
      </c>
      <c r="F320" s="24" t="s">
        <v>634</v>
      </c>
      <c r="G320" s="24" t="s">
        <v>497</v>
      </c>
      <c r="H320" s="24">
        <v>49</v>
      </c>
    </row>
    <row r="321" spans="1:8" hidden="1" x14ac:dyDescent="0.2">
      <c r="A321" s="24" t="s">
        <v>486</v>
      </c>
      <c r="B321" s="24">
        <v>41</v>
      </c>
      <c r="C321" s="24" t="s">
        <v>635</v>
      </c>
      <c r="D321" s="24" t="s">
        <v>636</v>
      </c>
      <c r="E321" s="24" t="s">
        <v>637</v>
      </c>
      <c r="F321" s="24" t="s">
        <v>638</v>
      </c>
      <c r="G321" s="24" t="s">
        <v>167</v>
      </c>
      <c r="H321" s="24">
        <v>49</v>
      </c>
    </row>
    <row r="322" spans="1:8" hidden="1" x14ac:dyDescent="0.2">
      <c r="A322" s="24" t="s">
        <v>486</v>
      </c>
      <c r="B322" s="24">
        <v>42</v>
      </c>
      <c r="C322" s="24" t="s">
        <v>639</v>
      </c>
      <c r="D322" s="24" t="s">
        <v>640</v>
      </c>
      <c r="E322" s="24" t="s">
        <v>641</v>
      </c>
      <c r="F322" s="24" t="s">
        <v>642</v>
      </c>
      <c r="G322" s="24" t="s">
        <v>179</v>
      </c>
      <c r="H322" s="24">
        <v>48</v>
      </c>
    </row>
    <row r="323" spans="1:8" hidden="1" x14ac:dyDescent="0.2">
      <c r="A323" s="24" t="s">
        <v>486</v>
      </c>
      <c r="B323" s="24">
        <v>43</v>
      </c>
      <c r="C323" s="24" t="s">
        <v>643</v>
      </c>
      <c r="D323" s="24" t="s">
        <v>644</v>
      </c>
      <c r="E323" s="24" t="s">
        <v>645</v>
      </c>
      <c r="F323" s="24" t="s">
        <v>646</v>
      </c>
      <c r="G323" s="24" t="s">
        <v>167</v>
      </c>
      <c r="H323" s="24">
        <v>45</v>
      </c>
    </row>
    <row r="324" spans="1:8" hidden="1" x14ac:dyDescent="0.2">
      <c r="A324" s="24" t="s">
        <v>486</v>
      </c>
      <c r="B324" s="24">
        <v>44</v>
      </c>
      <c r="C324" s="24" t="s">
        <v>647</v>
      </c>
      <c r="D324" s="24" t="s">
        <v>648</v>
      </c>
      <c r="E324" s="24" t="s">
        <v>649</v>
      </c>
      <c r="F324" s="24" t="s">
        <v>553</v>
      </c>
      <c r="G324" s="24" t="s">
        <v>459</v>
      </c>
      <c r="H324" s="24">
        <v>44</v>
      </c>
    </row>
    <row r="325" spans="1:8" hidden="1" x14ac:dyDescent="0.2">
      <c r="A325" s="24" t="s">
        <v>486</v>
      </c>
      <c r="B325" s="24">
        <v>45</v>
      </c>
      <c r="C325" s="24" t="s">
        <v>650</v>
      </c>
      <c r="D325" s="24" t="s">
        <v>651</v>
      </c>
      <c r="E325" s="24" t="s">
        <v>652</v>
      </c>
      <c r="F325" s="24" t="s">
        <v>653</v>
      </c>
      <c r="G325" s="24" t="s">
        <v>171</v>
      </c>
      <c r="H325" s="24">
        <v>43</v>
      </c>
    </row>
    <row r="326" spans="1:8" hidden="1" x14ac:dyDescent="0.2">
      <c r="A326" s="24" t="s">
        <v>486</v>
      </c>
      <c r="B326" s="24">
        <v>46</v>
      </c>
      <c r="C326" s="24" t="s">
        <v>654</v>
      </c>
      <c r="D326" s="24" t="s">
        <v>655</v>
      </c>
      <c r="E326" s="24" t="s">
        <v>656</v>
      </c>
      <c r="F326" s="24" t="s">
        <v>657</v>
      </c>
      <c r="G326" s="24" t="s">
        <v>172</v>
      </c>
      <c r="H326" s="24">
        <v>43</v>
      </c>
    </row>
    <row r="327" spans="1:8" hidden="1" x14ac:dyDescent="0.2">
      <c r="A327" s="24" t="s">
        <v>486</v>
      </c>
      <c r="B327" s="24">
        <v>47</v>
      </c>
      <c r="C327" s="24" t="s">
        <v>658</v>
      </c>
      <c r="D327" s="24" t="s">
        <v>659</v>
      </c>
      <c r="E327" s="24" t="s">
        <v>242</v>
      </c>
      <c r="F327" s="24" t="s">
        <v>660</v>
      </c>
      <c r="G327" s="24" t="s">
        <v>167</v>
      </c>
      <c r="H327" s="24">
        <v>42</v>
      </c>
    </row>
    <row r="328" spans="1:8" hidden="1" x14ac:dyDescent="0.2">
      <c r="A328" s="24" t="s">
        <v>486</v>
      </c>
      <c r="B328" s="24">
        <v>48</v>
      </c>
      <c r="C328" s="24" t="s">
        <v>661</v>
      </c>
      <c r="D328" s="24" t="s">
        <v>662</v>
      </c>
      <c r="E328" s="24" t="s">
        <v>663</v>
      </c>
      <c r="F328" s="24" t="s">
        <v>664</v>
      </c>
      <c r="G328" s="24" t="s">
        <v>665</v>
      </c>
      <c r="H328" s="24">
        <v>42</v>
      </c>
    </row>
    <row r="329" spans="1:8" hidden="1" x14ac:dyDescent="0.2">
      <c r="A329" s="24" t="s">
        <v>486</v>
      </c>
      <c r="B329" s="24">
        <v>49</v>
      </c>
      <c r="C329" s="24" t="s">
        <v>666</v>
      </c>
      <c r="D329" s="24" t="s">
        <v>667</v>
      </c>
      <c r="E329" s="24" t="s">
        <v>668</v>
      </c>
      <c r="F329" s="24" t="s">
        <v>669</v>
      </c>
      <c r="G329" s="24" t="s">
        <v>665</v>
      </c>
      <c r="H329" s="24">
        <v>36</v>
      </c>
    </row>
    <row r="330" spans="1:8" hidden="1" x14ac:dyDescent="0.2">
      <c r="A330" s="24" t="s">
        <v>486</v>
      </c>
      <c r="B330" s="24">
        <v>50</v>
      </c>
      <c r="C330" s="24" t="s">
        <v>670</v>
      </c>
      <c r="D330" s="24" t="s">
        <v>671</v>
      </c>
      <c r="E330" s="24" t="s">
        <v>672</v>
      </c>
      <c r="F330" s="24" t="s">
        <v>673</v>
      </c>
      <c r="G330" s="24" t="s">
        <v>187</v>
      </c>
      <c r="H330" s="24">
        <v>33</v>
      </c>
    </row>
    <row r="331" spans="1:8" hidden="1" x14ac:dyDescent="0.2">
      <c r="A331" s="24" t="s">
        <v>486</v>
      </c>
      <c r="B331" s="24">
        <v>51</v>
      </c>
      <c r="C331" s="24" t="s">
        <v>674</v>
      </c>
      <c r="D331" s="24" t="s">
        <v>675</v>
      </c>
      <c r="E331" s="24" t="s">
        <v>676</v>
      </c>
      <c r="F331" s="24" t="s">
        <v>677</v>
      </c>
      <c r="G331" s="24" t="s">
        <v>167</v>
      </c>
      <c r="H331" s="24">
        <v>31</v>
      </c>
    </row>
    <row r="332" spans="1:8" hidden="1" x14ac:dyDescent="0.2">
      <c r="A332" s="24" t="s">
        <v>486</v>
      </c>
      <c r="B332" s="24">
        <v>52</v>
      </c>
      <c r="C332" s="24" t="s">
        <v>678</v>
      </c>
      <c r="D332" s="24" t="s">
        <v>679</v>
      </c>
      <c r="E332" s="24" t="s">
        <v>680</v>
      </c>
      <c r="F332" s="24" t="s">
        <v>681</v>
      </c>
      <c r="G332" s="24" t="s">
        <v>682</v>
      </c>
      <c r="H332" s="24">
        <v>31</v>
      </c>
    </row>
    <row r="333" spans="1:8" hidden="1" x14ac:dyDescent="0.2">
      <c r="A333" s="24" t="s">
        <v>486</v>
      </c>
      <c r="B333" s="24">
        <v>53</v>
      </c>
      <c r="C333" s="24" t="s">
        <v>683</v>
      </c>
      <c r="D333" s="24" t="s">
        <v>684</v>
      </c>
      <c r="E333" s="24" t="s">
        <v>279</v>
      </c>
      <c r="F333" s="24" t="s">
        <v>685</v>
      </c>
      <c r="G333" s="24" t="s">
        <v>167</v>
      </c>
      <c r="H333" s="24">
        <v>31</v>
      </c>
    </row>
    <row r="334" spans="1:8" hidden="1" x14ac:dyDescent="0.2">
      <c r="A334" s="24" t="s">
        <v>486</v>
      </c>
      <c r="B334" s="24">
        <v>54</v>
      </c>
      <c r="C334" s="24" t="s">
        <v>686</v>
      </c>
      <c r="D334" s="24" t="s">
        <v>687</v>
      </c>
      <c r="E334" s="24" t="s">
        <v>189</v>
      </c>
      <c r="F334" s="24" t="s">
        <v>688</v>
      </c>
      <c r="G334" s="24" t="s">
        <v>266</v>
      </c>
      <c r="H334" s="24">
        <v>28</v>
      </c>
    </row>
    <row r="335" spans="1:8" hidden="1" x14ac:dyDescent="0.2">
      <c r="A335" s="24" t="s">
        <v>486</v>
      </c>
      <c r="B335" s="24">
        <v>55</v>
      </c>
      <c r="C335" s="24" t="s">
        <v>689</v>
      </c>
      <c r="D335" s="24" t="s">
        <v>690</v>
      </c>
      <c r="E335" s="24" t="s">
        <v>177</v>
      </c>
      <c r="F335" s="24" t="s">
        <v>691</v>
      </c>
      <c r="G335" s="24" t="s">
        <v>497</v>
      </c>
      <c r="H335" s="24">
        <v>28</v>
      </c>
    </row>
    <row r="336" spans="1:8" hidden="1" x14ac:dyDescent="0.2">
      <c r="A336" s="24" t="s">
        <v>486</v>
      </c>
      <c r="B336" s="24">
        <v>56</v>
      </c>
      <c r="C336" s="24" t="s">
        <v>692</v>
      </c>
      <c r="D336" s="24" t="s">
        <v>693</v>
      </c>
      <c r="E336" s="24" t="s">
        <v>694</v>
      </c>
      <c r="F336" s="24" t="s">
        <v>695</v>
      </c>
      <c r="G336" s="24" t="s">
        <v>497</v>
      </c>
      <c r="H336" s="24">
        <v>28</v>
      </c>
    </row>
    <row r="337" spans="1:8" hidden="1" x14ac:dyDescent="0.2">
      <c r="A337" s="24" t="s">
        <v>486</v>
      </c>
      <c r="B337" s="24">
        <v>57</v>
      </c>
      <c r="C337" s="24" t="s">
        <v>696</v>
      </c>
      <c r="D337" s="24" t="s">
        <v>697</v>
      </c>
      <c r="E337" s="24" t="s">
        <v>461</v>
      </c>
      <c r="F337" s="24" t="s">
        <v>698</v>
      </c>
      <c r="G337" s="24" t="s">
        <v>172</v>
      </c>
      <c r="H337" s="24">
        <v>28</v>
      </c>
    </row>
    <row r="338" spans="1:8" hidden="1" x14ac:dyDescent="0.2">
      <c r="A338" s="24" t="s">
        <v>486</v>
      </c>
      <c r="B338" s="24">
        <v>58</v>
      </c>
      <c r="C338" s="24" t="s">
        <v>699</v>
      </c>
      <c r="D338" s="24" t="s">
        <v>700</v>
      </c>
      <c r="E338" s="24" t="s">
        <v>242</v>
      </c>
      <c r="F338" s="24" t="s">
        <v>701</v>
      </c>
      <c r="G338" s="24" t="s">
        <v>167</v>
      </c>
      <c r="H338" s="24">
        <v>27</v>
      </c>
    </row>
    <row r="339" spans="1:8" hidden="1" x14ac:dyDescent="0.2">
      <c r="A339" s="24" t="s">
        <v>486</v>
      </c>
      <c r="B339" s="24">
        <v>59</v>
      </c>
      <c r="C339" s="24" t="s">
        <v>702</v>
      </c>
      <c r="D339" s="24" t="s">
        <v>703</v>
      </c>
      <c r="E339" s="24" t="s">
        <v>242</v>
      </c>
      <c r="F339" s="24" t="s">
        <v>704</v>
      </c>
      <c r="G339" s="24" t="s">
        <v>497</v>
      </c>
      <c r="H339" s="24">
        <v>27</v>
      </c>
    </row>
    <row r="340" spans="1:8" hidden="1" x14ac:dyDescent="0.2">
      <c r="A340" s="24" t="s">
        <v>486</v>
      </c>
      <c r="B340" s="24">
        <v>60</v>
      </c>
      <c r="C340" s="24" t="s">
        <v>705</v>
      </c>
      <c r="D340" s="24" t="s">
        <v>706</v>
      </c>
      <c r="E340" s="24" t="s">
        <v>452</v>
      </c>
      <c r="F340" s="24" t="s">
        <v>707</v>
      </c>
      <c r="G340" s="24" t="s">
        <v>167</v>
      </c>
      <c r="H340" s="24">
        <v>27</v>
      </c>
    </row>
    <row r="341" spans="1:8" hidden="1" x14ac:dyDescent="0.2">
      <c r="A341" s="24" t="s">
        <v>486</v>
      </c>
      <c r="B341" s="24">
        <v>61</v>
      </c>
      <c r="C341" s="24" t="s">
        <v>708</v>
      </c>
      <c r="D341" s="24" t="s">
        <v>709</v>
      </c>
      <c r="E341" s="24" t="s">
        <v>637</v>
      </c>
      <c r="F341" s="24" t="s">
        <v>710</v>
      </c>
      <c r="G341" s="24" t="s">
        <v>203</v>
      </c>
      <c r="H341" s="24">
        <v>27</v>
      </c>
    </row>
    <row r="342" spans="1:8" hidden="1" x14ac:dyDescent="0.2">
      <c r="A342" s="24" t="s">
        <v>486</v>
      </c>
      <c r="B342" s="24">
        <v>62</v>
      </c>
      <c r="C342" s="24" t="s">
        <v>711</v>
      </c>
      <c r="D342" s="24" t="s">
        <v>712</v>
      </c>
      <c r="E342" s="24" t="s">
        <v>713</v>
      </c>
      <c r="F342" s="24" t="s">
        <v>714</v>
      </c>
      <c r="G342" s="24" t="s">
        <v>171</v>
      </c>
      <c r="H342" s="24">
        <v>27</v>
      </c>
    </row>
    <row r="343" spans="1:8" hidden="1" x14ac:dyDescent="0.2">
      <c r="A343" s="24" t="s">
        <v>486</v>
      </c>
      <c r="B343" s="24">
        <v>63</v>
      </c>
      <c r="C343" s="24" t="s">
        <v>715</v>
      </c>
      <c r="D343" s="24" t="s">
        <v>716</v>
      </c>
      <c r="E343" s="24" t="s">
        <v>548</v>
      </c>
      <c r="F343" s="24" t="s">
        <v>717</v>
      </c>
      <c r="G343" s="24" t="s">
        <v>4</v>
      </c>
      <c r="H343" s="24">
        <v>26</v>
      </c>
    </row>
    <row r="344" spans="1:8" hidden="1" x14ac:dyDescent="0.2">
      <c r="A344" s="24" t="s">
        <v>486</v>
      </c>
      <c r="B344" s="24">
        <v>64</v>
      </c>
      <c r="C344" s="24" t="s">
        <v>718</v>
      </c>
      <c r="D344" s="24" t="s">
        <v>719</v>
      </c>
      <c r="E344" s="24" t="s">
        <v>598</v>
      </c>
      <c r="F344" s="24" t="s">
        <v>720</v>
      </c>
      <c r="G344" s="24" t="s">
        <v>665</v>
      </c>
      <c r="H344" s="24">
        <v>26</v>
      </c>
    </row>
    <row r="345" spans="1:8" hidden="1" x14ac:dyDescent="0.2">
      <c r="A345" s="24" t="s">
        <v>486</v>
      </c>
      <c r="B345" s="24">
        <v>65</v>
      </c>
      <c r="C345" s="24" t="s">
        <v>721</v>
      </c>
      <c r="D345" s="24" t="s">
        <v>722</v>
      </c>
      <c r="E345" s="24" t="s">
        <v>215</v>
      </c>
      <c r="F345" s="24" t="s">
        <v>723</v>
      </c>
      <c r="G345" s="24" t="s">
        <v>554</v>
      </c>
      <c r="H345" s="24">
        <v>26</v>
      </c>
    </row>
    <row r="346" spans="1:8" hidden="1" x14ac:dyDescent="0.2">
      <c r="A346" s="24" t="s">
        <v>486</v>
      </c>
      <c r="B346" s="24">
        <v>66</v>
      </c>
      <c r="C346" s="24" t="s">
        <v>724</v>
      </c>
      <c r="D346" s="24" t="s">
        <v>725</v>
      </c>
      <c r="E346" s="24" t="s">
        <v>726</v>
      </c>
      <c r="F346" s="24" t="s">
        <v>727</v>
      </c>
      <c r="G346" s="24" t="s">
        <v>198</v>
      </c>
      <c r="H346" s="24">
        <v>26</v>
      </c>
    </row>
    <row r="347" spans="1:8" hidden="1" x14ac:dyDescent="0.2">
      <c r="A347" s="24" t="s">
        <v>486</v>
      </c>
      <c r="B347" s="24">
        <v>67</v>
      </c>
      <c r="C347" s="24" t="s">
        <v>728</v>
      </c>
      <c r="D347" s="24" t="s">
        <v>729</v>
      </c>
      <c r="E347" s="24" t="s">
        <v>730</v>
      </c>
      <c r="F347" s="24" t="s">
        <v>731</v>
      </c>
      <c r="G347" s="24" t="s">
        <v>732</v>
      </c>
      <c r="H347" s="24">
        <v>25</v>
      </c>
    </row>
    <row r="348" spans="1:8" hidden="1" x14ac:dyDescent="0.2">
      <c r="A348" s="24" t="s">
        <v>486</v>
      </c>
      <c r="B348" s="24">
        <v>68</v>
      </c>
      <c r="C348" s="24" t="s">
        <v>733</v>
      </c>
      <c r="D348" s="24" t="s">
        <v>734</v>
      </c>
      <c r="E348" s="24" t="s">
        <v>194</v>
      </c>
      <c r="F348" s="24" t="s">
        <v>735</v>
      </c>
      <c r="G348" s="24" t="s">
        <v>736</v>
      </c>
      <c r="H348" s="24">
        <v>24</v>
      </c>
    </row>
    <row r="349" spans="1:8" hidden="1" x14ac:dyDescent="0.2">
      <c r="A349" s="24" t="s">
        <v>486</v>
      </c>
      <c r="B349" s="24">
        <v>69</v>
      </c>
      <c r="C349" s="24" t="s">
        <v>737</v>
      </c>
      <c r="D349" s="24" t="s">
        <v>738</v>
      </c>
      <c r="E349" s="24" t="s">
        <v>242</v>
      </c>
      <c r="F349" s="24" t="s">
        <v>739</v>
      </c>
      <c r="G349" s="24" t="s">
        <v>167</v>
      </c>
      <c r="H349" s="24">
        <v>24</v>
      </c>
    </row>
    <row r="350" spans="1:8" hidden="1" x14ac:dyDescent="0.2">
      <c r="A350" s="24" t="s">
        <v>486</v>
      </c>
      <c r="B350" s="24">
        <v>70</v>
      </c>
      <c r="C350" s="24" t="s">
        <v>740</v>
      </c>
      <c r="D350" s="24" t="s">
        <v>741</v>
      </c>
      <c r="E350" s="24" t="s">
        <v>742</v>
      </c>
      <c r="F350" s="24" t="s">
        <v>743</v>
      </c>
      <c r="G350" s="24" t="s">
        <v>554</v>
      </c>
      <c r="H350" s="24">
        <v>24</v>
      </c>
    </row>
    <row r="351" spans="1:8" hidden="1" x14ac:dyDescent="0.2">
      <c r="A351" s="24" t="s">
        <v>486</v>
      </c>
      <c r="B351" s="24">
        <v>71</v>
      </c>
      <c r="C351" s="24" t="s">
        <v>744</v>
      </c>
      <c r="D351" s="24" t="s">
        <v>745</v>
      </c>
      <c r="E351" s="24" t="s">
        <v>165</v>
      </c>
      <c r="F351" s="24" t="s">
        <v>746</v>
      </c>
      <c r="G351" s="24" t="s">
        <v>264</v>
      </c>
      <c r="H351" s="24">
        <v>22</v>
      </c>
    </row>
    <row r="352" spans="1:8" hidden="1" x14ac:dyDescent="0.2">
      <c r="A352" s="24" t="s">
        <v>486</v>
      </c>
      <c r="B352" s="24">
        <v>72</v>
      </c>
      <c r="C352" s="24" t="s">
        <v>747</v>
      </c>
      <c r="D352" s="24" t="s">
        <v>748</v>
      </c>
      <c r="E352" s="24" t="s">
        <v>749</v>
      </c>
      <c r="F352" s="24" t="s">
        <v>750</v>
      </c>
      <c r="G352" s="24" t="s">
        <v>203</v>
      </c>
      <c r="H352" s="24">
        <v>21</v>
      </c>
    </row>
    <row r="353" spans="1:11" hidden="1" x14ac:dyDescent="0.2">
      <c r="A353" s="24" t="s">
        <v>486</v>
      </c>
      <c r="B353" s="24">
        <v>73</v>
      </c>
      <c r="C353" s="24" t="s">
        <v>751</v>
      </c>
      <c r="D353" s="24" t="s">
        <v>2</v>
      </c>
      <c r="E353" s="24" t="s">
        <v>752</v>
      </c>
      <c r="F353" s="24" t="s">
        <v>753</v>
      </c>
      <c r="G353" s="24" t="s">
        <v>167</v>
      </c>
      <c r="H353" s="24">
        <v>20</v>
      </c>
    </row>
    <row r="354" spans="1:11" hidden="1" x14ac:dyDescent="0.2">
      <c r="A354" s="24" t="s">
        <v>486</v>
      </c>
      <c r="B354" s="24">
        <v>74</v>
      </c>
      <c r="C354" s="24" t="s">
        <v>754</v>
      </c>
      <c r="D354" s="24" t="s">
        <v>755</v>
      </c>
      <c r="E354" s="24" t="s">
        <v>165</v>
      </c>
      <c r="F354" s="24" t="s">
        <v>756</v>
      </c>
      <c r="G354" s="24" t="s">
        <v>167</v>
      </c>
      <c r="H354" s="24">
        <v>19</v>
      </c>
    </row>
    <row r="355" spans="1:11" hidden="1" x14ac:dyDescent="0.2">
      <c r="A355" s="24" t="s">
        <v>486</v>
      </c>
      <c r="B355" s="24">
        <v>75</v>
      </c>
      <c r="C355" s="24" t="s">
        <v>757</v>
      </c>
      <c r="D355" s="24" t="s">
        <v>758</v>
      </c>
      <c r="E355" s="24" t="s">
        <v>759</v>
      </c>
      <c r="F355" s="24" t="s">
        <v>760</v>
      </c>
      <c r="G355" s="24" t="s">
        <v>167</v>
      </c>
      <c r="H355" s="24">
        <v>18</v>
      </c>
    </row>
    <row r="356" spans="1:11" hidden="1" x14ac:dyDescent="0.2">
      <c r="A356" s="24" t="s">
        <v>486</v>
      </c>
      <c r="B356" s="24">
        <v>76</v>
      </c>
      <c r="C356" s="24" t="s">
        <v>761</v>
      </c>
      <c r="D356" s="24" t="s">
        <v>762</v>
      </c>
      <c r="E356" s="24" t="s">
        <v>401</v>
      </c>
      <c r="F356" s="24" t="s">
        <v>763</v>
      </c>
      <c r="G356" s="24" t="s">
        <v>203</v>
      </c>
      <c r="H356" s="24">
        <v>18</v>
      </c>
    </row>
    <row r="357" spans="1:11" hidden="1" x14ac:dyDescent="0.2">
      <c r="A357" s="24" t="s">
        <v>486</v>
      </c>
      <c r="B357" s="24">
        <v>77</v>
      </c>
      <c r="C357" s="24" t="s">
        <v>764</v>
      </c>
      <c r="D357" s="24" t="s">
        <v>765</v>
      </c>
      <c r="E357" s="24" t="s">
        <v>766</v>
      </c>
      <c r="F357" s="24" t="s">
        <v>767</v>
      </c>
      <c r="G357" s="24" t="s">
        <v>223</v>
      </c>
      <c r="H357" s="24">
        <v>18</v>
      </c>
    </row>
    <row r="358" spans="1:11" hidden="1" x14ac:dyDescent="0.2">
      <c r="A358" s="24" t="s">
        <v>486</v>
      </c>
      <c r="B358" s="24">
        <v>78</v>
      </c>
      <c r="C358" s="24" t="s">
        <v>768</v>
      </c>
      <c r="D358" s="24" t="s">
        <v>769</v>
      </c>
      <c r="E358" s="24" t="s">
        <v>770</v>
      </c>
      <c r="F358" s="24" t="s">
        <v>771</v>
      </c>
      <c r="G358" s="24" t="s">
        <v>772</v>
      </c>
      <c r="H358" s="24">
        <v>17</v>
      </c>
    </row>
    <row r="359" spans="1:11" hidden="1" x14ac:dyDescent="0.2">
      <c r="A359" s="24" t="s">
        <v>486</v>
      </c>
      <c r="B359" s="24">
        <v>79</v>
      </c>
      <c r="C359" s="24" t="s">
        <v>773</v>
      </c>
      <c r="D359" s="24" t="s">
        <v>774</v>
      </c>
      <c r="E359" s="24" t="s">
        <v>259</v>
      </c>
      <c r="F359" s="24" t="s">
        <v>775</v>
      </c>
      <c r="G359" s="24" t="s">
        <v>554</v>
      </c>
      <c r="H359" s="24">
        <v>17</v>
      </c>
    </row>
    <row r="360" spans="1:11" hidden="1" x14ac:dyDescent="0.2">
      <c r="A360" s="24" t="s">
        <v>486</v>
      </c>
      <c r="B360" s="24">
        <v>80</v>
      </c>
      <c r="C360" s="24" t="s">
        <v>776</v>
      </c>
      <c r="D360" s="24" t="s">
        <v>777</v>
      </c>
      <c r="E360" s="24" t="s">
        <v>778</v>
      </c>
      <c r="F360" s="24" t="s">
        <v>779</v>
      </c>
      <c r="G360" s="24" t="s">
        <v>554</v>
      </c>
      <c r="H360" s="24">
        <v>17</v>
      </c>
    </row>
    <row r="361" spans="1:11" hidden="1" x14ac:dyDescent="0.2">
      <c r="A361" s="24" t="s">
        <v>486</v>
      </c>
      <c r="B361" s="24">
        <v>81</v>
      </c>
      <c r="C361" s="24" t="s">
        <v>780</v>
      </c>
      <c r="D361" s="24" t="s">
        <v>781</v>
      </c>
      <c r="E361" s="24" t="s">
        <v>265</v>
      </c>
      <c r="F361" s="24" t="s">
        <v>782</v>
      </c>
      <c r="G361" s="24" t="s">
        <v>783</v>
      </c>
      <c r="H361" s="24">
        <v>13</v>
      </c>
    </row>
    <row r="362" spans="1:11" hidden="1" x14ac:dyDescent="0.2">
      <c r="A362" s="24" t="s">
        <v>916</v>
      </c>
      <c r="B362" s="26">
        <v>1</v>
      </c>
      <c r="C362" s="24" t="s">
        <v>789</v>
      </c>
      <c r="D362" s="24" t="s">
        <v>790</v>
      </c>
      <c r="E362" s="24" t="s">
        <v>791</v>
      </c>
      <c r="F362" s="24" t="s">
        <v>792</v>
      </c>
      <c r="G362" s="24" t="s">
        <v>209</v>
      </c>
      <c r="H362" s="24">
        <v>142</v>
      </c>
      <c r="I362" t="str">
        <f>Disp!B969</f>
        <v>BSRH02701N - Darfo Boario Terme - I.P.S.A.R. Putelli</v>
      </c>
      <c r="J362" t="str">
        <f>Disp!C969</f>
        <v>B</v>
      </c>
      <c r="K362">
        <f>Disp!D969</f>
        <v>1</v>
      </c>
    </row>
    <row r="363" spans="1:11" hidden="1" x14ac:dyDescent="0.2">
      <c r="A363" s="24" t="s">
        <v>916</v>
      </c>
      <c r="B363" s="26">
        <v>2</v>
      </c>
      <c r="C363" s="24" t="s">
        <v>66</v>
      </c>
      <c r="D363" s="24" t="s">
        <v>67</v>
      </c>
      <c r="E363" s="24" t="s">
        <v>192</v>
      </c>
      <c r="F363" s="24" t="s">
        <v>68</v>
      </c>
      <c r="G363" s="24" t="s">
        <v>167</v>
      </c>
      <c r="H363" s="24">
        <v>138</v>
      </c>
      <c r="I363" t="str">
        <f>Disp!B893</f>
        <v>BSRC028018 - Brescia - I.P.S.C. Sraffa</v>
      </c>
      <c r="J363" t="str">
        <f>Disp!C893</f>
        <v>B</v>
      </c>
      <c r="K363">
        <f>Disp!D893</f>
        <v>1</v>
      </c>
    </row>
    <row r="364" spans="1:11" hidden="1" x14ac:dyDescent="0.2">
      <c r="A364" s="24" t="s">
        <v>916</v>
      </c>
      <c r="B364" s="26">
        <v>3</v>
      </c>
      <c r="C364" s="24" t="s">
        <v>793</v>
      </c>
      <c r="D364" s="24" t="s">
        <v>794</v>
      </c>
      <c r="E364" s="24" t="s">
        <v>173</v>
      </c>
      <c r="F364" s="24" t="s">
        <v>795</v>
      </c>
      <c r="G364" s="24" t="s">
        <v>198</v>
      </c>
      <c r="H364" s="123">
        <v>136</v>
      </c>
      <c r="I364" t="str">
        <f>Disp!B1067</f>
        <v>BSTD15000L - Brescia - I.T.C. Abba-Ballini</v>
      </c>
      <c r="J364" t="str">
        <f>Disp!C1067</f>
        <v>B</v>
      </c>
      <c r="K364">
        <f>Disp!D1067</f>
        <v>1</v>
      </c>
    </row>
    <row r="365" spans="1:11" hidden="1" x14ac:dyDescent="0.2">
      <c r="A365" s="24" t="s">
        <v>916</v>
      </c>
      <c r="B365" s="26">
        <v>4</v>
      </c>
      <c r="C365" s="24" t="s">
        <v>796</v>
      </c>
      <c r="D365" s="24" t="s">
        <v>797</v>
      </c>
      <c r="E365" s="24" t="s">
        <v>191</v>
      </c>
      <c r="F365" s="24" t="s">
        <v>798</v>
      </c>
      <c r="G365" s="24" t="s">
        <v>168</v>
      </c>
      <c r="H365" s="24">
        <v>134</v>
      </c>
      <c r="I365" t="str">
        <f>Disp!B918</f>
        <v>BSRC03401G - Palazzolo sull'Oglio - I.P.S.S.C.T. Falcone</v>
      </c>
      <c r="J365" t="str">
        <f>Disp!C918</f>
        <v>B</v>
      </c>
      <c r="K365">
        <f>Disp!D918</f>
        <v>1</v>
      </c>
    </row>
    <row r="366" spans="1:11" hidden="1" x14ac:dyDescent="0.2">
      <c r="A366" s="24" t="s">
        <v>916</v>
      </c>
      <c r="B366" s="26">
        <v>5</v>
      </c>
      <c r="C366" s="24" t="s">
        <v>45</v>
      </c>
      <c r="D366" s="24" t="s">
        <v>286</v>
      </c>
      <c r="E366" s="24" t="s">
        <v>46</v>
      </c>
      <c r="F366" s="24" t="s">
        <v>47</v>
      </c>
      <c r="G366" s="24" t="s">
        <v>460</v>
      </c>
      <c r="H366" s="24">
        <v>133</v>
      </c>
      <c r="I366" t="str">
        <f>Disp!B954</f>
        <v>BSRH02201E - Corzano - I.P.S.A.R. Dandolo - Corzano</v>
      </c>
      <c r="J366" t="str">
        <f>Disp!C954</f>
        <v>B</v>
      </c>
      <c r="K366">
        <f>Disp!D954</f>
        <v>1</v>
      </c>
    </row>
    <row r="367" spans="1:11" hidden="1" x14ac:dyDescent="0.2">
      <c r="A367" s="24" t="s">
        <v>916</v>
      </c>
      <c r="B367" s="26">
        <v>6</v>
      </c>
      <c r="C367" s="24" t="s">
        <v>799</v>
      </c>
      <c r="D367" s="24" t="s">
        <v>800</v>
      </c>
      <c r="E367" s="24" t="s">
        <v>801</v>
      </c>
      <c r="F367" s="24" t="s">
        <v>802</v>
      </c>
      <c r="G367" s="24" t="s">
        <v>558</v>
      </c>
      <c r="H367" s="24">
        <v>133</v>
      </c>
      <c r="I367" t="str">
        <f>Disp!B1073</f>
        <v>BSTF01101C - Manerbio - I.T.I.S.</v>
      </c>
      <c r="J367" t="str">
        <f>Disp!C1073</f>
        <v>B</v>
      </c>
      <c r="K367">
        <f>Disp!D1073</f>
        <v>1</v>
      </c>
    </row>
    <row r="368" spans="1:11" hidden="1" x14ac:dyDescent="0.2">
      <c r="A368" s="24" t="s">
        <v>916</v>
      </c>
      <c r="B368" s="26">
        <v>7</v>
      </c>
      <c r="C368" s="24" t="s">
        <v>803</v>
      </c>
      <c r="D368" s="24" t="s">
        <v>804</v>
      </c>
      <c r="E368" s="24" t="s">
        <v>676</v>
      </c>
      <c r="F368" s="24" t="s">
        <v>805</v>
      </c>
      <c r="G368" s="24" t="s">
        <v>213</v>
      </c>
      <c r="H368" s="24">
        <v>133</v>
      </c>
    </row>
    <row r="369" spans="1:11" hidden="1" x14ac:dyDescent="0.2">
      <c r="A369" s="24" t="s">
        <v>916</v>
      </c>
      <c r="B369" s="26">
        <v>8</v>
      </c>
      <c r="C369" s="24" t="s">
        <v>806</v>
      </c>
      <c r="D369" s="24" t="s">
        <v>807</v>
      </c>
      <c r="E369" s="24" t="s">
        <v>185</v>
      </c>
      <c r="F369" s="24" t="s">
        <v>808</v>
      </c>
      <c r="G369" s="24" t="s">
        <v>558</v>
      </c>
      <c r="H369" s="24">
        <v>131</v>
      </c>
      <c r="I369" t="str">
        <f>Disp!B1008</f>
        <v>BSRI01201B - Montichiari - I.P.S.I.A.</v>
      </c>
      <c r="J369" t="str">
        <f>Disp!C1008</f>
        <v>B</v>
      </c>
      <c r="K369">
        <f>Disp!D1008</f>
        <v>1</v>
      </c>
    </row>
    <row r="370" spans="1:11" hidden="1" x14ac:dyDescent="0.2">
      <c r="A370" s="24" t="s">
        <v>916</v>
      </c>
      <c r="B370" s="26">
        <v>9</v>
      </c>
      <c r="C370" s="24" t="s">
        <v>809</v>
      </c>
      <c r="D370" s="24" t="s">
        <v>810</v>
      </c>
      <c r="E370" s="24" t="s">
        <v>811</v>
      </c>
      <c r="F370" s="24" t="s">
        <v>812</v>
      </c>
      <c r="G370" s="24" t="s">
        <v>497</v>
      </c>
      <c r="H370" s="24">
        <v>130</v>
      </c>
      <c r="I370" t="str">
        <f>Disp!B1056</f>
        <v>BSTD0220IL - Corzano - I.T.C. Turistico</v>
      </c>
      <c r="J370" t="str">
        <f>Disp!C1056</f>
        <v>B</v>
      </c>
      <c r="K370">
        <f>Disp!D1056</f>
        <v>1</v>
      </c>
    </row>
    <row r="371" spans="1:11" hidden="1" x14ac:dyDescent="0.2">
      <c r="A371" s="24" t="s">
        <v>916</v>
      </c>
      <c r="B371" s="26">
        <v>10</v>
      </c>
      <c r="C371" s="24" t="s">
        <v>96</v>
      </c>
      <c r="D371" s="24" t="s">
        <v>97</v>
      </c>
      <c r="E371" s="24" t="s">
        <v>216</v>
      </c>
      <c r="F371" s="24" t="s">
        <v>98</v>
      </c>
      <c r="G371" s="24" t="s">
        <v>249</v>
      </c>
      <c r="H371" s="24">
        <v>125</v>
      </c>
      <c r="I371" t="str">
        <f>Disp!B1022</f>
        <v>BSRI03201L - Brescia - I.P.S.I.A. Fortuny</v>
      </c>
      <c r="J371" t="str">
        <f>Disp!C1022</f>
        <v>B</v>
      </c>
      <c r="K371">
        <f>Disp!D1022</f>
        <v>1</v>
      </c>
    </row>
    <row r="372" spans="1:11" hidden="1" x14ac:dyDescent="0.2">
      <c r="A372" s="24" t="s">
        <v>916</v>
      </c>
      <c r="B372" s="26">
        <v>11</v>
      </c>
      <c r="C372" s="24" t="s">
        <v>114</v>
      </c>
      <c r="D372" s="24" t="s">
        <v>115</v>
      </c>
      <c r="E372" s="24" t="s">
        <v>260</v>
      </c>
      <c r="F372" s="24" t="s">
        <v>116</v>
      </c>
      <c r="G372" s="24" t="s">
        <v>203</v>
      </c>
      <c r="H372" s="24">
        <v>124</v>
      </c>
      <c r="I372" t="str">
        <f>Disp!B1029</f>
        <v>BSSL03601G - Brescia - Lic. Artistico Olivieri</v>
      </c>
      <c r="J372" t="str">
        <f>Disp!C1029</f>
        <v>B</v>
      </c>
      <c r="K372">
        <f>Disp!D1029</f>
        <v>1</v>
      </c>
    </row>
    <row r="373" spans="1:11" hidden="1" x14ac:dyDescent="0.2">
      <c r="A373" s="24" t="s">
        <v>916</v>
      </c>
      <c r="B373" s="26">
        <v>12</v>
      </c>
      <c r="C373" s="24" t="s">
        <v>813</v>
      </c>
      <c r="D373" s="24" t="s">
        <v>814</v>
      </c>
      <c r="E373" s="24" t="s">
        <v>815</v>
      </c>
      <c r="F373" s="24" t="s">
        <v>816</v>
      </c>
      <c r="G373" s="24" t="s">
        <v>554</v>
      </c>
      <c r="H373" s="24">
        <v>124</v>
      </c>
      <c r="I373" t="str">
        <f>Disp!B976</f>
        <v>BSRH031019 - Brescia - I.P.S.A.R. Mantegna</v>
      </c>
      <c r="J373" t="str">
        <f>Disp!C976</f>
        <v>B</v>
      </c>
      <c r="K373">
        <f>Disp!D976</f>
        <v>1</v>
      </c>
    </row>
    <row r="374" spans="1:11" hidden="1" x14ac:dyDescent="0.2">
      <c r="A374" s="24" t="s">
        <v>916</v>
      </c>
      <c r="B374" s="26">
        <v>13</v>
      </c>
      <c r="C374" s="24" t="s">
        <v>817</v>
      </c>
      <c r="D374" s="24" t="s">
        <v>818</v>
      </c>
      <c r="E374" s="24" t="s">
        <v>819</v>
      </c>
      <c r="F374" s="24" t="s">
        <v>820</v>
      </c>
      <c r="G374" s="24" t="s">
        <v>459</v>
      </c>
      <c r="H374" s="24">
        <v>123</v>
      </c>
      <c r="I374" t="str">
        <f>Disp!B919</f>
        <v>BSRC03401G - Palazzolo sull'Oglio - I.P.S.S.C.T. Falcone</v>
      </c>
      <c r="J374" t="str">
        <f>Disp!C919</f>
        <v>B</v>
      </c>
      <c r="K374">
        <f>Disp!D919</f>
        <v>1</v>
      </c>
    </row>
    <row r="375" spans="1:11" hidden="1" x14ac:dyDescent="0.2">
      <c r="A375" s="24" t="s">
        <v>916</v>
      </c>
      <c r="B375" s="26">
        <v>14</v>
      </c>
      <c r="C375" s="24" t="s">
        <v>821</v>
      </c>
      <c r="D375" s="24" t="s">
        <v>822</v>
      </c>
      <c r="E375" s="24" t="s">
        <v>823</v>
      </c>
      <c r="F375" s="24" t="s">
        <v>377</v>
      </c>
      <c r="G375" s="24" t="s">
        <v>168</v>
      </c>
      <c r="H375" s="24">
        <v>123</v>
      </c>
      <c r="I375" t="str">
        <f>Disp!B878</f>
        <v>BSRC016023 - Sarezzo - I.P.S.C.</v>
      </c>
      <c r="J375" t="str">
        <f>Disp!C878</f>
        <v>B</v>
      </c>
      <c r="K375">
        <f>Disp!D878</f>
        <v>1</v>
      </c>
    </row>
    <row r="376" spans="1:11" hidden="1" x14ac:dyDescent="0.2">
      <c r="A376" s="24" t="s">
        <v>916</v>
      </c>
      <c r="B376" s="26">
        <v>15</v>
      </c>
      <c r="C376" s="24" t="s">
        <v>824</v>
      </c>
      <c r="D376" s="24" t="s">
        <v>825</v>
      </c>
      <c r="E376" s="24" t="s">
        <v>254</v>
      </c>
      <c r="F376" s="24" t="s">
        <v>826</v>
      </c>
      <c r="G376" s="24" t="s">
        <v>182</v>
      </c>
      <c r="H376" s="24">
        <v>123</v>
      </c>
      <c r="I376" t="str">
        <f>Disp!B851</f>
        <v>BSRA02203C - Orzivecchi - I.P.A.A. Dandolo - Orzivecchi</v>
      </c>
      <c r="J376" t="str">
        <f>Disp!C851</f>
        <v>B</v>
      </c>
      <c r="K376">
        <f>Disp!D851</f>
        <v>1</v>
      </c>
    </row>
    <row r="377" spans="1:11" hidden="1" x14ac:dyDescent="0.2">
      <c r="A377" s="24" t="s">
        <v>916</v>
      </c>
      <c r="B377" s="26">
        <v>16</v>
      </c>
      <c r="C377" s="24" t="s">
        <v>827</v>
      </c>
      <c r="D377" s="24" t="s">
        <v>828</v>
      </c>
      <c r="E377" s="24" t="s">
        <v>829</v>
      </c>
      <c r="F377" s="24" t="s">
        <v>830</v>
      </c>
      <c r="G377" s="24" t="s">
        <v>203</v>
      </c>
      <c r="H377" s="24">
        <v>121</v>
      </c>
      <c r="I377" t="str">
        <f>Disp!B955</f>
        <v>BSRH02201E - Corzano - I.P.S.A.R. Dandolo - Corzano</v>
      </c>
      <c r="J377" t="str">
        <f>Disp!C955</f>
        <v>B</v>
      </c>
      <c r="K377">
        <f>Disp!D955</f>
        <v>1</v>
      </c>
    </row>
    <row r="378" spans="1:11" hidden="1" x14ac:dyDescent="0.2">
      <c r="A378" s="24" t="s">
        <v>916</v>
      </c>
      <c r="B378" s="26">
        <v>17</v>
      </c>
      <c r="C378" s="24" t="s">
        <v>803</v>
      </c>
      <c r="D378" s="24" t="s">
        <v>804</v>
      </c>
      <c r="E378" s="24" t="s">
        <v>676</v>
      </c>
      <c r="F378" s="24" t="s">
        <v>805</v>
      </c>
      <c r="G378" s="24" t="s">
        <v>213</v>
      </c>
      <c r="H378" s="24">
        <v>121</v>
      </c>
      <c r="I378" t="str">
        <f>Disp!B977</f>
        <v>BSRH031019 - Brescia - I.P.S.A.R. Mantegna</v>
      </c>
      <c r="J378" t="str">
        <f>Disp!C977</f>
        <v>B</v>
      </c>
      <c r="K378">
        <f>Disp!D977</f>
        <v>1</v>
      </c>
    </row>
    <row r="379" spans="1:11" hidden="1" x14ac:dyDescent="0.2">
      <c r="A379" s="24" t="s">
        <v>916</v>
      </c>
      <c r="B379" s="26">
        <v>18</v>
      </c>
      <c r="C379" s="24" t="s">
        <v>301</v>
      </c>
      <c r="D379" s="24" t="s">
        <v>302</v>
      </c>
      <c r="E379" s="24" t="s">
        <v>189</v>
      </c>
      <c r="F379" s="24" t="s">
        <v>303</v>
      </c>
      <c r="G379" s="24" t="s">
        <v>172</v>
      </c>
      <c r="H379" s="24">
        <v>121</v>
      </c>
    </row>
    <row r="380" spans="1:11" hidden="1" x14ac:dyDescent="0.2">
      <c r="A380" s="24" t="s">
        <v>916</v>
      </c>
      <c r="B380" s="26">
        <v>19</v>
      </c>
      <c r="C380" s="24" t="s">
        <v>831</v>
      </c>
      <c r="D380" s="24" t="s">
        <v>832</v>
      </c>
      <c r="E380" s="24" t="s">
        <v>206</v>
      </c>
      <c r="F380" s="24" t="s">
        <v>833</v>
      </c>
      <c r="G380" s="24" t="s">
        <v>213</v>
      </c>
      <c r="H380" s="24">
        <v>120</v>
      </c>
      <c r="I380" t="str">
        <f>Disp!B830</f>
        <v>BSRA02201A - Corzano - I.P.A.A. Dandolo - Corzano</v>
      </c>
      <c r="J380" t="str">
        <f>Disp!C830</f>
        <v>B</v>
      </c>
      <c r="K380">
        <f>Disp!D830</f>
        <v>1</v>
      </c>
    </row>
    <row r="381" spans="1:11" hidden="1" x14ac:dyDescent="0.2">
      <c r="A381" s="24" t="s">
        <v>916</v>
      </c>
      <c r="B381" s="26">
        <v>20</v>
      </c>
      <c r="C381" s="24" t="s">
        <v>834</v>
      </c>
      <c r="D381" s="24" t="s">
        <v>835</v>
      </c>
      <c r="E381" s="24" t="s">
        <v>836</v>
      </c>
      <c r="F381" s="24" t="s">
        <v>837</v>
      </c>
      <c r="G381" s="24" t="s">
        <v>168</v>
      </c>
      <c r="H381" s="24">
        <v>118</v>
      </c>
      <c r="I381" t="str">
        <f>Disp!B978</f>
        <v>BSRH031019 - Brescia - I.P.S.A.R. Mantegna</v>
      </c>
      <c r="J381" t="str">
        <f>Disp!C978</f>
        <v>B</v>
      </c>
      <c r="K381">
        <f>Disp!D978</f>
        <v>1</v>
      </c>
    </row>
    <row r="382" spans="1:11" hidden="1" x14ac:dyDescent="0.2">
      <c r="A382" s="24" t="s">
        <v>916</v>
      </c>
      <c r="B382" s="26">
        <v>21</v>
      </c>
      <c r="C382" s="24" t="s">
        <v>123</v>
      </c>
      <c r="D382" s="24" t="s">
        <v>124</v>
      </c>
      <c r="E382" s="24" t="s">
        <v>253</v>
      </c>
      <c r="F382" s="24" t="s">
        <v>125</v>
      </c>
      <c r="G382" s="24" t="s">
        <v>266</v>
      </c>
      <c r="H382" s="24">
        <v>117</v>
      </c>
      <c r="I382" t="str">
        <f>Disp!B979</f>
        <v>BSRH031019 - Brescia - I.P.S.A.R. Mantegna</v>
      </c>
      <c r="J382" t="str">
        <f>Disp!C979</f>
        <v>B</v>
      </c>
      <c r="K382">
        <f>Disp!D979</f>
        <v>1</v>
      </c>
    </row>
    <row r="383" spans="1:11" hidden="1" x14ac:dyDescent="0.2">
      <c r="A383" s="24" t="s">
        <v>916</v>
      </c>
      <c r="B383" s="26">
        <v>22</v>
      </c>
      <c r="C383" s="24" t="s">
        <v>309</v>
      </c>
      <c r="D383" s="24" t="s">
        <v>33</v>
      </c>
      <c r="E383" s="24" t="s">
        <v>208</v>
      </c>
      <c r="F383" s="24" t="s">
        <v>310</v>
      </c>
      <c r="G383" s="24" t="s">
        <v>274</v>
      </c>
      <c r="H383" s="24">
        <v>116</v>
      </c>
      <c r="I383" t="str">
        <f>Disp!B956</f>
        <v>BSRH02201E - Corzano - I.P.S.A.R. Dandolo - Corzano</v>
      </c>
      <c r="J383" t="str">
        <f>Disp!C956</f>
        <v>B</v>
      </c>
      <c r="K383">
        <f>Disp!D956</f>
        <v>1</v>
      </c>
    </row>
    <row r="384" spans="1:11" hidden="1" x14ac:dyDescent="0.2">
      <c r="A384" s="24" t="s">
        <v>916</v>
      </c>
      <c r="B384" s="26">
        <v>23</v>
      </c>
      <c r="C384" s="24" t="s">
        <v>838</v>
      </c>
      <c r="D384" s="24" t="s">
        <v>839</v>
      </c>
      <c r="E384" s="24" t="s">
        <v>840</v>
      </c>
      <c r="F384" s="24" t="s">
        <v>664</v>
      </c>
      <c r="G384" s="24" t="s">
        <v>182</v>
      </c>
      <c r="H384" s="124">
        <v>113</v>
      </c>
      <c r="I384" t="str">
        <f>Disp!B891</f>
        <v>BSRC023015 - Remedello - S. socio-san. Bonsignori</v>
      </c>
      <c r="J384" t="str">
        <f>Disp!C891</f>
        <v>B</v>
      </c>
      <c r="K384">
        <f>Disp!D891</f>
        <v>1</v>
      </c>
    </row>
    <row r="385" spans="1:14" hidden="1" x14ac:dyDescent="0.2">
      <c r="A385" s="24" t="s">
        <v>916</v>
      </c>
      <c r="B385" s="26">
        <v>24</v>
      </c>
      <c r="C385" s="24" t="s">
        <v>841</v>
      </c>
      <c r="D385" s="24" t="s">
        <v>842</v>
      </c>
      <c r="E385" s="24" t="s">
        <v>843</v>
      </c>
      <c r="F385" s="24" t="s">
        <v>844</v>
      </c>
      <c r="G385" s="24" t="s">
        <v>845</v>
      </c>
      <c r="H385" s="124">
        <v>113</v>
      </c>
      <c r="I385" t="str">
        <f>Disp!B852</f>
        <v>BSRA02203C - Orzivecchi - I.P.A.A. Dandolo - Orzivecchi</v>
      </c>
      <c r="J385" t="str">
        <f>Disp!C852</f>
        <v>ore</v>
      </c>
      <c r="K385">
        <f>Disp!D852</f>
        <v>9</v>
      </c>
    </row>
    <row r="386" spans="1:14" hidden="1" x14ac:dyDescent="0.2">
      <c r="A386" s="24" t="s">
        <v>916</v>
      </c>
      <c r="B386" s="26">
        <v>25</v>
      </c>
      <c r="C386" s="24" t="s">
        <v>72</v>
      </c>
      <c r="D386" s="24" t="s">
        <v>73</v>
      </c>
      <c r="E386" s="24" t="s">
        <v>254</v>
      </c>
      <c r="F386" s="24" t="s">
        <v>74</v>
      </c>
      <c r="G386" s="24" t="s">
        <v>203</v>
      </c>
      <c r="H386" s="24">
        <v>112</v>
      </c>
      <c r="I386" t="str">
        <f>Disp!B879</f>
        <v>BSRC016023 - Sarezzo - I.P.S.C.</v>
      </c>
      <c r="J386" t="str">
        <f>Disp!C879</f>
        <v>B</v>
      </c>
      <c r="K386">
        <f>Disp!D879</f>
        <v>1</v>
      </c>
    </row>
    <row r="387" spans="1:14" hidden="1" x14ac:dyDescent="0.2">
      <c r="A387" s="24" t="s">
        <v>916</v>
      </c>
      <c r="B387" s="26">
        <v>26</v>
      </c>
      <c r="C387" s="24" t="s">
        <v>145</v>
      </c>
      <c r="D387" s="24" t="s">
        <v>146</v>
      </c>
      <c r="E387" s="24" t="s">
        <v>242</v>
      </c>
      <c r="F387" s="24" t="s">
        <v>147</v>
      </c>
      <c r="G387" s="24" t="s">
        <v>187</v>
      </c>
      <c r="H387" s="24">
        <v>112</v>
      </c>
      <c r="I387" t="str">
        <f>Disp!B980</f>
        <v>BSRH031019 - Brescia - I.P.S.A.R. Mantegna</v>
      </c>
      <c r="J387" t="str">
        <f>Disp!C980</f>
        <v>B</v>
      </c>
      <c r="K387">
        <f>Disp!D980</f>
        <v>1</v>
      </c>
    </row>
    <row r="388" spans="1:14" hidden="1" x14ac:dyDescent="0.2">
      <c r="A388" s="24" t="s">
        <v>916</v>
      </c>
      <c r="B388" s="26">
        <v>27</v>
      </c>
      <c r="C388" s="24" t="s">
        <v>148</v>
      </c>
      <c r="D388" s="24" t="s">
        <v>149</v>
      </c>
      <c r="E388" s="24" t="s">
        <v>185</v>
      </c>
      <c r="F388" s="24" t="s">
        <v>150</v>
      </c>
      <c r="G388" s="24" t="s">
        <v>213</v>
      </c>
      <c r="H388" s="24">
        <v>111</v>
      </c>
      <c r="I388" t="str">
        <f>Disp!B894</f>
        <v>BSRC028018 - Brescia - I.P.S.C. Sraffa</v>
      </c>
      <c r="J388" t="str">
        <f>Disp!C894</f>
        <v>B</v>
      </c>
      <c r="K388">
        <f>Disp!D894</f>
        <v>1</v>
      </c>
    </row>
    <row r="389" spans="1:14" hidden="1" x14ac:dyDescent="0.2">
      <c r="A389" s="24" t="s">
        <v>916</v>
      </c>
      <c r="B389" s="26">
        <v>28</v>
      </c>
      <c r="C389" s="24" t="s">
        <v>846</v>
      </c>
      <c r="D389" s="24" t="s">
        <v>847</v>
      </c>
      <c r="E389" s="24" t="s">
        <v>848</v>
      </c>
      <c r="F389" s="24" t="s">
        <v>849</v>
      </c>
      <c r="G389" s="24" t="s">
        <v>209</v>
      </c>
      <c r="H389" s="24">
        <v>110</v>
      </c>
      <c r="I389" t="str">
        <f>Disp!B1003</f>
        <v>BSRI00801Q - Iseo - I.P.S.I.A.</v>
      </c>
      <c r="J389" t="str">
        <f>Disp!C1003</f>
        <v>B</v>
      </c>
      <c r="K389">
        <f>Disp!D1003</f>
        <v>1</v>
      </c>
    </row>
    <row r="390" spans="1:14" hidden="1" x14ac:dyDescent="0.2">
      <c r="A390" s="24" t="s">
        <v>916</v>
      </c>
      <c r="B390" s="26">
        <v>29</v>
      </c>
      <c r="C390" s="24" t="s">
        <v>850</v>
      </c>
      <c r="D390" s="24" t="s">
        <v>851</v>
      </c>
      <c r="E390" s="24" t="s">
        <v>852</v>
      </c>
      <c r="F390" s="24" t="s">
        <v>853</v>
      </c>
      <c r="G390" s="24" t="s">
        <v>460</v>
      </c>
      <c r="H390" s="24">
        <v>108</v>
      </c>
      <c r="I390" t="str">
        <f>Disp!B1009</f>
        <v>BSRI01201B - Montichiari - I.P.S.I.A.</v>
      </c>
      <c r="J390" t="str">
        <f>Disp!C1009</f>
        <v>B</v>
      </c>
      <c r="K390">
        <f>Disp!D1009</f>
        <v>1</v>
      </c>
    </row>
    <row r="391" spans="1:14" hidden="1" x14ac:dyDescent="0.2">
      <c r="A391" s="24" t="s">
        <v>916</v>
      </c>
      <c r="B391" s="26">
        <v>30</v>
      </c>
      <c r="C391" s="24" t="s">
        <v>81</v>
      </c>
      <c r="D391" s="24" t="s">
        <v>82</v>
      </c>
      <c r="E391" s="24" t="s">
        <v>195</v>
      </c>
      <c r="F391" s="24" t="s">
        <v>282</v>
      </c>
      <c r="G391" s="24" t="s">
        <v>203</v>
      </c>
      <c r="H391" s="24">
        <v>108</v>
      </c>
      <c r="I391" t="str">
        <f>Disp!B981</f>
        <v>BSRH031019 - Brescia - I.P.S.A.R. Mantegna</v>
      </c>
      <c r="J391" t="str">
        <f>Disp!C981</f>
        <v>B</v>
      </c>
      <c r="K391">
        <f>Disp!D981</f>
        <v>1</v>
      </c>
    </row>
    <row r="392" spans="1:14" hidden="1" x14ac:dyDescent="0.2">
      <c r="A392" s="24" t="s">
        <v>916</v>
      </c>
      <c r="B392" s="26">
        <v>31</v>
      </c>
      <c r="C392" s="24" t="s">
        <v>854</v>
      </c>
      <c r="D392" s="24" t="s">
        <v>855</v>
      </c>
      <c r="E392" s="24" t="s">
        <v>200</v>
      </c>
      <c r="F392" s="24" t="s">
        <v>856</v>
      </c>
      <c r="G392" s="24" t="s">
        <v>665</v>
      </c>
      <c r="H392" s="24">
        <v>107</v>
      </c>
      <c r="I392" t="str">
        <f>Disp!B982</f>
        <v>BSRH031019 - Brescia - I.P.S.A.R. Mantegna</v>
      </c>
      <c r="J392" t="str">
        <f>Disp!C982</f>
        <v>B</v>
      </c>
      <c r="K392">
        <f>Disp!D982</f>
        <v>1</v>
      </c>
    </row>
    <row r="393" spans="1:14" hidden="1" x14ac:dyDescent="0.2">
      <c r="A393" s="24" t="s">
        <v>916</v>
      </c>
      <c r="B393" s="26">
        <v>32</v>
      </c>
      <c r="C393" s="24" t="s">
        <v>51</v>
      </c>
      <c r="D393" s="24" t="s">
        <v>52</v>
      </c>
      <c r="E393" s="24" t="s">
        <v>53</v>
      </c>
      <c r="F393" s="24" t="s">
        <v>54</v>
      </c>
      <c r="G393" s="24" t="s">
        <v>171</v>
      </c>
      <c r="H393" s="24">
        <v>105</v>
      </c>
      <c r="I393" t="str">
        <f>Disp!B920</f>
        <v>BSRC03401G - Palazzolo sull'Oglio - I.P.S.S.C.T. Falcone</v>
      </c>
      <c r="J393" t="str">
        <f>Disp!C920</f>
        <v>B</v>
      </c>
      <c r="K393">
        <f>Disp!D920</f>
        <v>1</v>
      </c>
    </row>
    <row r="394" spans="1:14" hidden="1" x14ac:dyDescent="0.2">
      <c r="A394" s="24" t="s">
        <v>916</v>
      </c>
      <c r="B394" s="26">
        <v>33</v>
      </c>
      <c r="C394" s="24" t="s">
        <v>426</v>
      </c>
      <c r="D394" s="24" t="s">
        <v>427</v>
      </c>
      <c r="E394" s="24" t="s">
        <v>428</v>
      </c>
      <c r="F394" s="24" t="s">
        <v>429</v>
      </c>
      <c r="G394" s="24" t="s">
        <v>167</v>
      </c>
      <c r="H394" s="24">
        <v>103</v>
      </c>
      <c r="I394" t="str">
        <f>Disp!B797</f>
        <v>BSPM04000A - Brescia - LIC. PED.  via Bonini</v>
      </c>
      <c r="J394" t="str">
        <f>Disp!C797</f>
        <v>B</v>
      </c>
      <c r="K394">
        <f>Disp!D797</f>
        <v>1</v>
      </c>
    </row>
    <row r="395" spans="1:14" hidden="1" x14ac:dyDescent="0.2">
      <c r="A395" s="24" t="s">
        <v>916</v>
      </c>
      <c r="B395" s="26">
        <v>34</v>
      </c>
      <c r="C395" s="24" t="s">
        <v>857</v>
      </c>
      <c r="D395" s="24" t="s">
        <v>858</v>
      </c>
      <c r="E395" s="24" t="s">
        <v>3</v>
      </c>
      <c r="F395" s="24" t="s">
        <v>859</v>
      </c>
      <c r="G395" s="24" t="s">
        <v>171</v>
      </c>
      <c r="H395" s="24">
        <v>103</v>
      </c>
      <c r="I395" t="str">
        <f>Disp!B983</f>
        <v>BSRH031019 - Brescia - I.P.S.A.R. Mantegna</v>
      </c>
      <c r="J395" t="str">
        <f>Disp!C983</f>
        <v>B</v>
      </c>
      <c r="K395">
        <f>Disp!D983</f>
        <v>1</v>
      </c>
    </row>
    <row r="396" spans="1:14" hidden="1" x14ac:dyDescent="0.2">
      <c r="A396" s="24" t="s">
        <v>916</v>
      </c>
      <c r="B396" s="26">
        <v>35</v>
      </c>
      <c r="C396" s="24" t="s">
        <v>175</v>
      </c>
      <c r="D396" s="24" t="s">
        <v>176</v>
      </c>
      <c r="E396" s="24" t="s">
        <v>177</v>
      </c>
      <c r="F396" s="24" t="s">
        <v>178</v>
      </c>
      <c r="G396" s="24" t="s">
        <v>179</v>
      </c>
      <c r="H396" s="24">
        <v>102</v>
      </c>
      <c r="I396" t="str">
        <f>Disp!B816</f>
        <v>BSPS01201B - Montichiari - Lic. Don Milani</v>
      </c>
      <c r="J396" t="str">
        <f>Disp!C816</f>
        <v>ore</v>
      </c>
      <c r="K396">
        <f>Disp!D816</f>
        <v>9</v>
      </c>
      <c r="L396" t="str">
        <f>Disp!B1010</f>
        <v>BSRI01201B - Montichiari - I.P.S.I.A.</v>
      </c>
      <c r="M396" t="str">
        <f>Disp!C1010</f>
        <v>ore</v>
      </c>
      <c r="N396">
        <f>Disp!D1010</f>
        <v>9</v>
      </c>
    </row>
    <row r="397" spans="1:14" hidden="1" x14ac:dyDescent="0.2">
      <c r="A397" s="24" t="s">
        <v>916</v>
      </c>
      <c r="B397" s="26">
        <v>36</v>
      </c>
      <c r="C397" s="24" t="s">
        <v>860</v>
      </c>
      <c r="D397" s="24" t="s">
        <v>861</v>
      </c>
      <c r="E397" s="24" t="s">
        <v>848</v>
      </c>
      <c r="F397" s="24" t="s">
        <v>862</v>
      </c>
      <c r="G397" s="24" t="s">
        <v>264</v>
      </c>
      <c r="H397" s="124">
        <v>100</v>
      </c>
      <c r="I397" t="str">
        <f>Disp!B841</f>
        <v>BSRA02202B - Lonato - I.P.A.A. Dandolo - Lonato</v>
      </c>
      <c r="J397" t="str">
        <f>Disp!C841</f>
        <v>ore</v>
      </c>
      <c r="K397">
        <f>Disp!D841</f>
        <v>9</v>
      </c>
    </row>
    <row r="398" spans="1:14" hidden="1" x14ac:dyDescent="0.2">
      <c r="A398" s="24" t="s">
        <v>916</v>
      </c>
      <c r="B398" s="26">
        <v>37</v>
      </c>
      <c r="C398" s="24" t="s">
        <v>863</v>
      </c>
      <c r="D398" s="24" t="s">
        <v>864</v>
      </c>
      <c r="E398" s="24" t="s">
        <v>680</v>
      </c>
      <c r="F398" s="24" t="s">
        <v>865</v>
      </c>
      <c r="G398" s="24" t="s">
        <v>274</v>
      </c>
      <c r="H398" s="24">
        <v>100</v>
      </c>
      <c r="I398" t="str">
        <f>Disp!B1004</f>
        <v>BSRI00801Q - Iseo - I.P.S.I.A.</v>
      </c>
      <c r="J398" t="str">
        <f>Disp!C1004</f>
        <v>B</v>
      </c>
      <c r="K398">
        <f>Disp!D1004</f>
        <v>1</v>
      </c>
    </row>
    <row r="399" spans="1:14" hidden="1" x14ac:dyDescent="0.2">
      <c r="A399" s="24" t="s">
        <v>916</v>
      </c>
      <c r="B399" s="26">
        <v>38</v>
      </c>
      <c r="C399" s="24" t="s">
        <v>131</v>
      </c>
      <c r="D399" s="24" t="s">
        <v>132</v>
      </c>
      <c r="E399" s="24" t="s">
        <v>133</v>
      </c>
      <c r="F399" s="24" t="s">
        <v>134</v>
      </c>
      <c r="G399" s="24" t="s">
        <v>204</v>
      </c>
      <c r="H399" s="24">
        <v>100</v>
      </c>
      <c r="I399" t="str">
        <f>Disp!B895</f>
        <v>BSRC028018 - Brescia - I.P.S.C. Sraffa</v>
      </c>
      <c r="J399" t="str">
        <f>Disp!C895</f>
        <v>B</v>
      </c>
      <c r="K399">
        <f>Disp!D895</f>
        <v>1</v>
      </c>
    </row>
    <row r="400" spans="1:14" hidden="1" x14ac:dyDescent="0.2">
      <c r="A400" s="24" t="s">
        <v>916</v>
      </c>
      <c r="B400" s="26">
        <v>39</v>
      </c>
      <c r="C400" s="24" t="s">
        <v>866</v>
      </c>
      <c r="D400" s="24" t="s">
        <v>867</v>
      </c>
      <c r="E400" s="24" t="s">
        <v>868</v>
      </c>
      <c r="F400" s="24" t="s">
        <v>869</v>
      </c>
      <c r="G400" s="24" t="s">
        <v>736</v>
      </c>
      <c r="H400" s="24">
        <v>100</v>
      </c>
      <c r="I400" t="str">
        <f>Disp!B1076</f>
        <v>BSTF013014 - Orzinuovi - I.T. Informatico</v>
      </c>
      <c r="J400" t="str">
        <f>Disp!C1076</f>
        <v>B</v>
      </c>
      <c r="K400">
        <f>Disp!D1076</f>
        <v>1</v>
      </c>
    </row>
    <row r="401" spans="1:11" hidden="1" x14ac:dyDescent="0.2">
      <c r="A401" s="24" t="s">
        <v>916</v>
      </c>
      <c r="B401" s="26">
        <v>40</v>
      </c>
      <c r="C401" s="24" t="s">
        <v>870</v>
      </c>
      <c r="D401" s="24" t="s">
        <v>871</v>
      </c>
      <c r="E401" s="24" t="s">
        <v>872</v>
      </c>
      <c r="F401" s="24" t="s">
        <v>873</v>
      </c>
      <c r="G401" s="24" t="s">
        <v>167</v>
      </c>
      <c r="H401" s="24">
        <v>99</v>
      </c>
    </row>
    <row r="402" spans="1:11" hidden="1" x14ac:dyDescent="0.2">
      <c r="A402" s="24" t="s">
        <v>916</v>
      </c>
      <c r="B402" s="26">
        <v>41</v>
      </c>
      <c r="C402" s="24" t="s">
        <v>105</v>
      </c>
      <c r="D402" s="24" t="s">
        <v>106</v>
      </c>
      <c r="E402" s="24" t="s">
        <v>206</v>
      </c>
      <c r="F402" s="24" t="s">
        <v>107</v>
      </c>
      <c r="G402" s="24" t="s">
        <v>203</v>
      </c>
      <c r="H402" s="24">
        <v>97</v>
      </c>
      <c r="I402" t="str">
        <f>Disp!B896</f>
        <v>BSRC028018 - Brescia - I.P.S.C. Sraffa</v>
      </c>
      <c r="J402" t="str">
        <f>Disp!C896</f>
        <v>B</v>
      </c>
      <c r="K402">
        <f>Disp!D896</f>
        <v>1</v>
      </c>
    </row>
    <row r="403" spans="1:11" hidden="1" x14ac:dyDescent="0.2">
      <c r="A403" s="24" t="s">
        <v>916</v>
      </c>
      <c r="B403" s="26">
        <v>42</v>
      </c>
      <c r="C403" s="24" t="s">
        <v>99</v>
      </c>
      <c r="D403" s="24" t="s">
        <v>100</v>
      </c>
      <c r="E403" s="24" t="s">
        <v>276</v>
      </c>
      <c r="F403" s="24" t="s">
        <v>101</v>
      </c>
      <c r="G403" s="24" t="s">
        <v>266</v>
      </c>
      <c r="H403" s="24">
        <v>94</v>
      </c>
      <c r="I403" t="str">
        <f>Disp!B897</f>
        <v>BSRC028018 - Brescia - I.P.S.C. Sraffa</v>
      </c>
      <c r="J403" t="str">
        <f>Disp!C897</f>
        <v>B</v>
      </c>
      <c r="K403">
        <f>Disp!D897</f>
        <v>1</v>
      </c>
    </row>
    <row r="404" spans="1:11" hidden="1" x14ac:dyDescent="0.2">
      <c r="A404" s="24" t="s">
        <v>916</v>
      </c>
      <c r="B404" s="26">
        <v>43</v>
      </c>
      <c r="C404" s="24" t="s">
        <v>874</v>
      </c>
      <c r="D404" s="24" t="s">
        <v>875</v>
      </c>
      <c r="E404" s="24" t="s">
        <v>284</v>
      </c>
      <c r="F404" s="24" t="s">
        <v>876</v>
      </c>
      <c r="G404" s="24" t="s">
        <v>877</v>
      </c>
      <c r="H404" s="24">
        <v>92</v>
      </c>
      <c r="I404" t="str">
        <f>Disp!B880</f>
        <v>BSRC016023 - Sarezzo - I.P.S.C.</v>
      </c>
      <c r="J404" t="str">
        <f>Disp!C880</f>
        <v>B</v>
      </c>
      <c r="K404">
        <f>Disp!D880</f>
        <v>1</v>
      </c>
    </row>
    <row r="405" spans="1:11" hidden="1" x14ac:dyDescent="0.2">
      <c r="A405" s="24" t="s">
        <v>916</v>
      </c>
      <c r="B405" s="26">
        <v>44</v>
      </c>
      <c r="C405" s="24" t="s">
        <v>878</v>
      </c>
      <c r="D405" s="24" t="s">
        <v>879</v>
      </c>
      <c r="E405" s="24" t="s">
        <v>191</v>
      </c>
      <c r="F405" s="24" t="s">
        <v>880</v>
      </c>
      <c r="G405" s="24" t="s">
        <v>845</v>
      </c>
      <c r="H405" s="24">
        <v>90</v>
      </c>
      <c r="I405" t="str">
        <f>Disp!B921</f>
        <v>BSRC03401G - Palazzolo sull'Oglio - I.P.S.S.C.T. Falcone</v>
      </c>
      <c r="J405" t="str">
        <f>Disp!C921</f>
        <v>B</v>
      </c>
      <c r="K405">
        <f>Disp!D921</f>
        <v>1</v>
      </c>
    </row>
    <row r="406" spans="1:11" hidden="1" x14ac:dyDescent="0.2">
      <c r="A406" s="24" t="s">
        <v>916</v>
      </c>
      <c r="B406" s="26">
        <v>45</v>
      </c>
      <c r="C406" s="24" t="s">
        <v>881</v>
      </c>
      <c r="D406" s="24" t="s">
        <v>882</v>
      </c>
      <c r="E406" s="24" t="s">
        <v>883</v>
      </c>
      <c r="F406" s="24" t="s">
        <v>884</v>
      </c>
      <c r="G406" s="24" t="s">
        <v>497</v>
      </c>
      <c r="H406" s="24">
        <v>87</v>
      </c>
      <c r="I406" t="str">
        <f>Disp!B950</f>
        <v>BSRH02001V - Desenzano del Garda - I.P.S.A.R. De Medici</v>
      </c>
      <c r="J406" t="str">
        <f>Disp!C950</f>
        <v>B</v>
      </c>
      <c r="K406">
        <f>Disp!D950</f>
        <v>1</v>
      </c>
    </row>
    <row r="407" spans="1:11" hidden="1" x14ac:dyDescent="0.2">
      <c r="A407" s="24" t="s">
        <v>916</v>
      </c>
      <c r="B407" s="26">
        <v>46</v>
      </c>
      <c r="C407" s="24" t="s">
        <v>885</v>
      </c>
      <c r="D407" s="24" t="s">
        <v>12</v>
      </c>
      <c r="E407" s="24" t="s">
        <v>886</v>
      </c>
      <c r="F407" s="24" t="s">
        <v>887</v>
      </c>
      <c r="G407" s="24" t="s">
        <v>249</v>
      </c>
      <c r="H407" s="24">
        <v>76</v>
      </c>
      <c r="I407" t="str">
        <f>Disp!B984</f>
        <v>BSRH031019 - Brescia - I.P.S.A.R. Mantegna</v>
      </c>
      <c r="J407" t="str">
        <f>Disp!C984</f>
        <v>B</v>
      </c>
      <c r="K407">
        <f>Disp!D984</f>
        <v>1</v>
      </c>
    </row>
    <row r="408" spans="1:11" hidden="1" x14ac:dyDescent="0.2">
      <c r="A408" s="24" t="s">
        <v>916</v>
      </c>
      <c r="B408" s="26">
        <v>47</v>
      </c>
      <c r="C408" s="24" t="s">
        <v>888</v>
      </c>
      <c r="D408" s="24" t="s">
        <v>889</v>
      </c>
      <c r="E408" s="24" t="s">
        <v>637</v>
      </c>
      <c r="F408" s="24" t="s">
        <v>890</v>
      </c>
      <c r="G408" s="24" t="s">
        <v>203</v>
      </c>
      <c r="H408" s="24">
        <v>69</v>
      </c>
      <c r="I408" t="str">
        <f>Disp!B795</f>
        <v>BSPC020001 - Desenzano del Garda - Lic Bagatta</v>
      </c>
      <c r="J408" t="str">
        <f>Disp!C795</f>
        <v>B</v>
      </c>
      <c r="K408">
        <f>Disp!D795</f>
        <v>1</v>
      </c>
    </row>
    <row r="409" spans="1:11" hidden="1" x14ac:dyDescent="0.2">
      <c r="A409" s="24" t="s">
        <v>916</v>
      </c>
      <c r="B409" s="26">
        <v>48</v>
      </c>
      <c r="C409" s="24" t="s">
        <v>891</v>
      </c>
      <c r="D409" s="24" t="s">
        <v>892</v>
      </c>
      <c r="E409" s="24" t="s">
        <v>893</v>
      </c>
      <c r="F409" s="24" t="s">
        <v>894</v>
      </c>
      <c r="G409" s="24" t="s">
        <v>167</v>
      </c>
      <c r="H409" s="24">
        <v>65</v>
      </c>
      <c r="I409" t="str">
        <f>Disp!B985</f>
        <v>BSRH031019 - Brescia - I.P.S.A.R. Mantegna</v>
      </c>
      <c r="J409" t="str">
        <f>Disp!C985</f>
        <v>B</v>
      </c>
      <c r="K409">
        <f>Disp!D985</f>
        <v>1</v>
      </c>
    </row>
    <row r="410" spans="1:11" hidden="1" x14ac:dyDescent="0.2">
      <c r="A410" s="24" t="s">
        <v>916</v>
      </c>
      <c r="B410" s="26">
        <v>49</v>
      </c>
      <c r="C410" s="24" t="s">
        <v>895</v>
      </c>
      <c r="D410" s="24" t="s">
        <v>896</v>
      </c>
      <c r="E410" s="24" t="s">
        <v>504</v>
      </c>
      <c r="F410" s="24" t="s">
        <v>897</v>
      </c>
      <c r="G410" s="24" t="s">
        <v>736</v>
      </c>
      <c r="H410" s="24">
        <v>59</v>
      </c>
    </row>
    <row r="411" spans="1:11" hidden="1" x14ac:dyDescent="0.2">
      <c r="A411" s="24" t="s">
        <v>916</v>
      </c>
      <c r="B411" s="26">
        <v>50</v>
      </c>
      <c r="C411" s="24" t="s">
        <v>898</v>
      </c>
      <c r="D411" s="24" t="s">
        <v>899</v>
      </c>
      <c r="E411" s="24" t="s">
        <v>185</v>
      </c>
      <c r="F411" s="24" t="s">
        <v>900</v>
      </c>
      <c r="G411" s="24" t="s">
        <v>497</v>
      </c>
      <c r="H411" s="24">
        <v>44</v>
      </c>
    </row>
    <row r="412" spans="1:11" hidden="1" x14ac:dyDescent="0.2">
      <c r="A412" s="24" t="s">
        <v>916</v>
      </c>
      <c r="B412" s="26">
        <v>51</v>
      </c>
      <c r="C412" s="24" t="s">
        <v>285</v>
      </c>
      <c r="D412" s="24" t="s">
        <v>286</v>
      </c>
      <c r="E412" s="24" t="s">
        <v>287</v>
      </c>
      <c r="F412" s="24" t="s">
        <v>288</v>
      </c>
      <c r="G412" s="24" t="s">
        <v>460</v>
      </c>
      <c r="H412" s="24">
        <v>41</v>
      </c>
    </row>
    <row r="413" spans="1:11" hidden="1" x14ac:dyDescent="0.2">
      <c r="A413" s="24" t="s">
        <v>916</v>
      </c>
      <c r="B413" s="26">
        <v>52</v>
      </c>
      <c r="C413" s="24" t="s">
        <v>901</v>
      </c>
      <c r="D413" s="24" t="s">
        <v>902</v>
      </c>
      <c r="E413" s="24" t="s">
        <v>903</v>
      </c>
      <c r="F413" s="24" t="s">
        <v>377</v>
      </c>
      <c r="G413" s="24" t="s">
        <v>203</v>
      </c>
      <c r="H413" s="24">
        <v>24</v>
      </c>
    </row>
    <row r="414" spans="1:11" hidden="1" x14ac:dyDescent="0.2">
      <c r="A414" s="24" t="s">
        <v>916</v>
      </c>
      <c r="B414" s="26">
        <v>53</v>
      </c>
      <c r="C414" s="24" t="s">
        <v>904</v>
      </c>
      <c r="D414" s="24" t="s">
        <v>905</v>
      </c>
      <c r="E414" s="24" t="s">
        <v>906</v>
      </c>
      <c r="F414" s="24" t="s">
        <v>907</v>
      </c>
      <c r="G414" s="24" t="s">
        <v>497</v>
      </c>
      <c r="H414" s="24">
        <v>24</v>
      </c>
    </row>
    <row r="415" spans="1:11" hidden="1" x14ac:dyDescent="0.2">
      <c r="A415" s="24" t="s">
        <v>916</v>
      </c>
      <c r="B415" s="26">
        <v>54</v>
      </c>
      <c r="C415" s="24" t="s">
        <v>908</v>
      </c>
      <c r="D415" s="24" t="s">
        <v>909</v>
      </c>
      <c r="E415" s="24" t="s">
        <v>910</v>
      </c>
      <c r="F415" s="24" t="s">
        <v>911</v>
      </c>
      <c r="G415" s="24" t="s">
        <v>665</v>
      </c>
      <c r="H415" s="124">
        <v>22</v>
      </c>
    </row>
    <row r="416" spans="1:11" hidden="1" x14ac:dyDescent="0.2">
      <c r="A416" s="24" t="s">
        <v>916</v>
      </c>
      <c r="B416" s="26">
        <v>55</v>
      </c>
      <c r="C416" s="24" t="s">
        <v>912</v>
      </c>
      <c r="D416" s="24" t="s">
        <v>913</v>
      </c>
      <c r="E416" s="24" t="s">
        <v>914</v>
      </c>
      <c r="F416" s="24" t="s">
        <v>243</v>
      </c>
      <c r="G416" s="24" t="s">
        <v>915</v>
      </c>
      <c r="H416" s="124">
        <v>18</v>
      </c>
    </row>
    <row r="417" spans="1:8" hidden="1" x14ac:dyDescent="0.2">
      <c r="A417" s="24" t="s">
        <v>916</v>
      </c>
      <c r="B417" s="26">
        <v>56</v>
      </c>
      <c r="C417" s="24" t="s">
        <v>834</v>
      </c>
      <c r="D417" s="24" t="s">
        <v>835</v>
      </c>
      <c r="E417" s="24" t="s">
        <v>836</v>
      </c>
      <c r="F417" s="24" t="s">
        <v>837</v>
      </c>
      <c r="G417" s="24" t="s">
        <v>168</v>
      </c>
      <c r="H417" s="24">
        <v>16</v>
      </c>
    </row>
    <row r="418" spans="1:8" hidden="1" x14ac:dyDescent="0.2">
      <c r="A418" s="24" t="s">
        <v>1286</v>
      </c>
      <c r="C418" s="24" t="s">
        <v>918</v>
      </c>
      <c r="D418" s="24" t="s">
        <v>919</v>
      </c>
      <c r="E418" s="24" t="s">
        <v>217</v>
      </c>
      <c r="F418" s="24" t="s">
        <v>920</v>
      </c>
      <c r="G418" s="24" t="s">
        <v>167</v>
      </c>
      <c r="H418" s="24">
        <v>127</v>
      </c>
    </row>
    <row r="419" spans="1:8" hidden="1" x14ac:dyDescent="0.2">
      <c r="A419" s="24" t="s">
        <v>1286</v>
      </c>
      <c r="C419" s="24" t="s">
        <v>921</v>
      </c>
      <c r="D419" s="24" t="s">
        <v>922</v>
      </c>
      <c r="E419" s="24" t="s">
        <v>541</v>
      </c>
      <c r="F419" s="24" t="s">
        <v>222</v>
      </c>
      <c r="G419" s="24" t="s">
        <v>167</v>
      </c>
      <c r="H419" s="24">
        <v>127</v>
      </c>
    </row>
    <row r="420" spans="1:8" hidden="1" x14ac:dyDescent="0.2">
      <c r="A420" s="24" t="s">
        <v>1286</v>
      </c>
      <c r="C420" s="24" t="s">
        <v>923</v>
      </c>
      <c r="D420" s="24" t="s">
        <v>129</v>
      </c>
      <c r="E420" s="24" t="s">
        <v>924</v>
      </c>
      <c r="F420" s="24" t="s">
        <v>591</v>
      </c>
      <c r="G420" s="24" t="s">
        <v>203</v>
      </c>
      <c r="H420" s="24">
        <v>121</v>
      </c>
    </row>
    <row r="421" spans="1:8" hidden="1" x14ac:dyDescent="0.2">
      <c r="A421" s="24" t="s">
        <v>1286</v>
      </c>
      <c r="C421" s="24" t="s">
        <v>925</v>
      </c>
      <c r="D421" s="24" t="s">
        <v>926</v>
      </c>
      <c r="E421" s="24" t="s">
        <v>522</v>
      </c>
      <c r="F421" s="24" t="s">
        <v>927</v>
      </c>
      <c r="G421" s="24" t="s">
        <v>167</v>
      </c>
      <c r="H421" s="24">
        <v>120</v>
      </c>
    </row>
    <row r="422" spans="1:8" hidden="1" x14ac:dyDescent="0.2">
      <c r="A422" s="24" t="s">
        <v>1286</v>
      </c>
      <c r="C422" s="24" t="s">
        <v>928</v>
      </c>
      <c r="D422" s="24" t="s">
        <v>929</v>
      </c>
      <c r="E422" s="24" t="s">
        <v>194</v>
      </c>
      <c r="F422" s="24" t="s">
        <v>930</v>
      </c>
      <c r="G422" s="24" t="s">
        <v>931</v>
      </c>
      <c r="H422" s="24">
        <v>119</v>
      </c>
    </row>
    <row r="423" spans="1:8" hidden="1" x14ac:dyDescent="0.2">
      <c r="A423" s="24" t="s">
        <v>1286</v>
      </c>
      <c r="C423" s="24" t="s">
        <v>932</v>
      </c>
      <c r="D423" s="24" t="s">
        <v>933</v>
      </c>
      <c r="E423" s="24" t="s">
        <v>279</v>
      </c>
      <c r="F423" s="24" t="s">
        <v>934</v>
      </c>
      <c r="G423" s="24" t="s">
        <v>167</v>
      </c>
      <c r="H423" s="24">
        <v>116</v>
      </c>
    </row>
    <row r="424" spans="1:8" hidden="1" x14ac:dyDescent="0.2">
      <c r="A424" s="24" t="s">
        <v>1286</v>
      </c>
      <c r="C424" s="24" t="s">
        <v>935</v>
      </c>
      <c r="D424" s="24" t="s">
        <v>936</v>
      </c>
      <c r="E424" s="24" t="s">
        <v>937</v>
      </c>
      <c r="F424" s="24" t="s">
        <v>938</v>
      </c>
      <c r="G424" s="24" t="s">
        <v>167</v>
      </c>
      <c r="H424" s="124">
        <v>115</v>
      </c>
    </row>
    <row r="425" spans="1:8" hidden="1" x14ac:dyDescent="0.2">
      <c r="A425" s="24" t="s">
        <v>1286</v>
      </c>
      <c r="C425" s="24" t="s">
        <v>939</v>
      </c>
      <c r="D425" s="24" t="s">
        <v>940</v>
      </c>
      <c r="E425" s="24" t="s">
        <v>941</v>
      </c>
      <c r="F425" s="24" t="s">
        <v>942</v>
      </c>
      <c r="G425" s="24" t="s">
        <v>167</v>
      </c>
      <c r="H425" s="124">
        <v>115</v>
      </c>
    </row>
    <row r="426" spans="1:8" hidden="1" x14ac:dyDescent="0.2">
      <c r="A426" s="24" t="s">
        <v>1286</v>
      </c>
      <c r="C426" s="24" t="s">
        <v>943</v>
      </c>
      <c r="D426" s="24" t="s">
        <v>944</v>
      </c>
      <c r="E426" s="24" t="s">
        <v>945</v>
      </c>
      <c r="F426" s="24" t="s">
        <v>946</v>
      </c>
      <c r="G426" s="24" t="s">
        <v>167</v>
      </c>
      <c r="H426" s="24">
        <v>111</v>
      </c>
    </row>
    <row r="427" spans="1:8" hidden="1" x14ac:dyDescent="0.2">
      <c r="A427" s="24" t="s">
        <v>1286</v>
      </c>
      <c r="C427" s="24" t="s">
        <v>947</v>
      </c>
      <c r="D427" s="24" t="s">
        <v>948</v>
      </c>
      <c r="E427" s="24" t="s">
        <v>949</v>
      </c>
      <c r="F427" s="24" t="s">
        <v>950</v>
      </c>
      <c r="G427" s="24" t="s">
        <v>214</v>
      </c>
      <c r="H427" s="124">
        <v>110</v>
      </c>
    </row>
    <row r="428" spans="1:8" hidden="1" x14ac:dyDescent="0.2">
      <c r="A428" s="24" t="s">
        <v>1286</v>
      </c>
      <c r="C428" s="24" t="s">
        <v>951</v>
      </c>
      <c r="D428" s="24" t="s">
        <v>952</v>
      </c>
      <c r="E428" s="24" t="s">
        <v>194</v>
      </c>
      <c r="F428" s="24" t="s">
        <v>953</v>
      </c>
      <c r="G428" s="24" t="s">
        <v>954</v>
      </c>
      <c r="H428" s="124">
        <v>106</v>
      </c>
    </row>
    <row r="429" spans="1:8" hidden="1" x14ac:dyDescent="0.2">
      <c r="A429" s="24" t="s">
        <v>1286</v>
      </c>
      <c r="C429" s="24" t="s">
        <v>955</v>
      </c>
      <c r="D429" s="24" t="s">
        <v>956</v>
      </c>
      <c r="E429" s="24" t="s">
        <v>957</v>
      </c>
      <c r="F429" s="24" t="s">
        <v>958</v>
      </c>
      <c r="G429" s="24" t="s">
        <v>167</v>
      </c>
      <c r="H429" s="24">
        <v>102</v>
      </c>
    </row>
    <row r="430" spans="1:8" hidden="1" x14ac:dyDescent="0.2">
      <c r="A430" s="24" t="s">
        <v>1286</v>
      </c>
      <c r="C430" s="24" t="s">
        <v>959</v>
      </c>
      <c r="D430" s="24" t="s">
        <v>960</v>
      </c>
      <c r="E430" s="24" t="s">
        <v>268</v>
      </c>
      <c r="F430" s="24" t="s">
        <v>961</v>
      </c>
      <c r="G430" s="24" t="s">
        <v>182</v>
      </c>
      <c r="H430" s="24">
        <v>102</v>
      </c>
    </row>
    <row r="431" spans="1:8" hidden="1" x14ac:dyDescent="0.2">
      <c r="A431" s="24" t="s">
        <v>1286</v>
      </c>
      <c r="C431" s="24" t="s">
        <v>962</v>
      </c>
      <c r="D431" s="24" t="s">
        <v>963</v>
      </c>
      <c r="E431" s="24" t="s">
        <v>964</v>
      </c>
      <c r="F431" s="24" t="s">
        <v>965</v>
      </c>
      <c r="G431" s="24" t="s">
        <v>845</v>
      </c>
      <c r="H431" s="24">
        <v>102</v>
      </c>
    </row>
    <row r="432" spans="1:8" hidden="1" x14ac:dyDescent="0.2">
      <c r="A432" s="24" t="s">
        <v>1286</v>
      </c>
      <c r="C432" s="24" t="s">
        <v>966</v>
      </c>
      <c r="D432" s="24" t="s">
        <v>967</v>
      </c>
      <c r="E432" s="24" t="s">
        <v>180</v>
      </c>
      <c r="F432" s="24" t="s">
        <v>968</v>
      </c>
      <c r="G432" s="24" t="s">
        <v>264</v>
      </c>
      <c r="H432" s="24">
        <v>99</v>
      </c>
    </row>
    <row r="433" spans="1:8" hidden="1" x14ac:dyDescent="0.2">
      <c r="A433" s="24" t="s">
        <v>1286</v>
      </c>
      <c r="C433" s="24" t="s">
        <v>969</v>
      </c>
      <c r="D433" s="24" t="s">
        <v>970</v>
      </c>
      <c r="E433" s="24" t="s">
        <v>971</v>
      </c>
      <c r="F433" s="24" t="s">
        <v>972</v>
      </c>
      <c r="G433" s="24" t="s">
        <v>209</v>
      </c>
      <c r="H433" s="24">
        <v>97</v>
      </c>
    </row>
    <row r="434" spans="1:8" hidden="1" x14ac:dyDescent="0.2">
      <c r="A434" s="24" t="s">
        <v>1286</v>
      </c>
      <c r="C434" s="24" t="s">
        <v>973</v>
      </c>
      <c r="D434" s="24" t="s">
        <v>974</v>
      </c>
      <c r="E434" s="24" t="s">
        <v>193</v>
      </c>
      <c r="F434" s="24" t="s">
        <v>975</v>
      </c>
      <c r="G434" s="24" t="s">
        <v>167</v>
      </c>
      <c r="H434" s="24">
        <v>93</v>
      </c>
    </row>
    <row r="435" spans="1:8" hidden="1" x14ac:dyDescent="0.2">
      <c r="A435" s="24" t="s">
        <v>1286</v>
      </c>
      <c r="C435" s="24" t="s">
        <v>976</v>
      </c>
      <c r="D435" s="24" t="s">
        <v>977</v>
      </c>
      <c r="E435" s="24" t="s">
        <v>766</v>
      </c>
      <c r="F435" s="24" t="s">
        <v>978</v>
      </c>
      <c r="G435" s="24" t="s">
        <v>203</v>
      </c>
      <c r="H435" s="24">
        <v>93</v>
      </c>
    </row>
    <row r="436" spans="1:8" hidden="1" x14ac:dyDescent="0.2">
      <c r="A436" s="24" t="s">
        <v>1286</v>
      </c>
      <c r="C436" s="24" t="s">
        <v>979</v>
      </c>
      <c r="D436" s="24" t="s">
        <v>980</v>
      </c>
      <c r="E436" s="24" t="s">
        <v>981</v>
      </c>
      <c r="F436" s="24" t="s">
        <v>982</v>
      </c>
      <c r="G436" s="24" t="s">
        <v>198</v>
      </c>
      <c r="H436" s="124">
        <v>90</v>
      </c>
    </row>
    <row r="437" spans="1:8" hidden="1" x14ac:dyDescent="0.2">
      <c r="A437" s="24" t="s">
        <v>1286</v>
      </c>
      <c r="C437" s="24" t="s">
        <v>983</v>
      </c>
      <c r="D437" s="24" t="s">
        <v>984</v>
      </c>
      <c r="E437" s="24" t="s">
        <v>193</v>
      </c>
      <c r="F437" s="24" t="s">
        <v>985</v>
      </c>
      <c r="G437" s="24" t="s">
        <v>167</v>
      </c>
      <c r="H437" s="24">
        <v>90</v>
      </c>
    </row>
    <row r="438" spans="1:8" hidden="1" x14ac:dyDescent="0.2">
      <c r="A438" s="24" t="s">
        <v>1286</v>
      </c>
      <c r="C438" s="24" t="s">
        <v>986</v>
      </c>
      <c r="D438" s="24" t="s">
        <v>987</v>
      </c>
      <c r="E438" s="24" t="s">
        <v>829</v>
      </c>
      <c r="F438" s="24" t="s">
        <v>988</v>
      </c>
      <c r="G438" s="24" t="s">
        <v>249</v>
      </c>
      <c r="H438" s="24">
        <v>89</v>
      </c>
    </row>
    <row r="439" spans="1:8" hidden="1" x14ac:dyDescent="0.2">
      <c r="A439" s="24" t="s">
        <v>1286</v>
      </c>
      <c r="C439" s="24" t="s">
        <v>989</v>
      </c>
      <c r="D439" s="24" t="s">
        <v>990</v>
      </c>
      <c r="E439" s="24" t="s">
        <v>991</v>
      </c>
      <c r="F439" s="24" t="s">
        <v>992</v>
      </c>
      <c r="G439" s="24" t="s">
        <v>915</v>
      </c>
      <c r="H439" s="124">
        <v>88</v>
      </c>
    </row>
    <row r="440" spans="1:8" hidden="1" x14ac:dyDescent="0.2">
      <c r="A440" s="24" t="s">
        <v>1286</v>
      </c>
      <c r="C440" s="24" t="s">
        <v>993</v>
      </c>
      <c r="D440" s="24" t="s">
        <v>994</v>
      </c>
      <c r="E440" s="24" t="s">
        <v>452</v>
      </c>
      <c r="F440" s="24" t="s">
        <v>995</v>
      </c>
      <c r="G440" s="24" t="s">
        <v>274</v>
      </c>
      <c r="H440" s="24">
        <v>88</v>
      </c>
    </row>
    <row r="441" spans="1:8" hidden="1" x14ac:dyDescent="0.2">
      <c r="A441" s="24" t="s">
        <v>1286</v>
      </c>
      <c r="C441" s="24" t="s">
        <v>502</v>
      </c>
      <c r="D441" s="24" t="s">
        <v>503</v>
      </c>
      <c r="E441" s="24" t="s">
        <v>504</v>
      </c>
      <c r="F441" s="24" t="s">
        <v>505</v>
      </c>
      <c r="G441" s="24" t="s">
        <v>203</v>
      </c>
      <c r="H441" s="24">
        <v>88</v>
      </c>
    </row>
    <row r="442" spans="1:8" hidden="1" x14ac:dyDescent="0.2">
      <c r="A442" s="24" t="s">
        <v>1286</v>
      </c>
      <c r="C442" s="24" t="s">
        <v>996</v>
      </c>
      <c r="D442" s="24" t="s">
        <v>997</v>
      </c>
      <c r="E442" s="24" t="s">
        <v>0</v>
      </c>
      <c r="F442" s="24" t="s">
        <v>998</v>
      </c>
      <c r="G442" s="24" t="s">
        <v>4</v>
      </c>
      <c r="H442" s="24">
        <v>81</v>
      </c>
    </row>
    <row r="443" spans="1:8" hidden="1" x14ac:dyDescent="0.2">
      <c r="A443" s="24" t="s">
        <v>1286</v>
      </c>
      <c r="C443" s="24" t="s">
        <v>533</v>
      </c>
      <c r="D443" s="24" t="s">
        <v>534</v>
      </c>
      <c r="E443" s="24" t="s">
        <v>535</v>
      </c>
      <c r="F443" s="24" t="s">
        <v>536</v>
      </c>
      <c r="G443" s="24" t="s">
        <v>172</v>
      </c>
      <c r="H443" s="24">
        <v>77</v>
      </c>
    </row>
    <row r="444" spans="1:8" hidden="1" x14ac:dyDescent="0.2">
      <c r="A444" s="24" t="s">
        <v>1286</v>
      </c>
      <c r="C444" s="24" t="s">
        <v>999</v>
      </c>
      <c r="D444" s="24" t="s">
        <v>1000</v>
      </c>
      <c r="E444" s="24" t="s">
        <v>461</v>
      </c>
      <c r="F444" s="24" t="s">
        <v>1001</v>
      </c>
      <c r="G444" s="24" t="s">
        <v>187</v>
      </c>
      <c r="H444" s="24">
        <v>74</v>
      </c>
    </row>
    <row r="445" spans="1:8" hidden="1" x14ac:dyDescent="0.2">
      <c r="A445" s="24" t="s">
        <v>1286</v>
      </c>
      <c r="C445" s="24" t="s">
        <v>1002</v>
      </c>
      <c r="D445" s="24" t="s">
        <v>1003</v>
      </c>
      <c r="E445" s="24" t="s">
        <v>0</v>
      </c>
      <c r="F445" s="24" t="s">
        <v>1004</v>
      </c>
      <c r="G445" s="24" t="s">
        <v>167</v>
      </c>
      <c r="H445" s="24">
        <v>72</v>
      </c>
    </row>
    <row r="446" spans="1:8" hidden="1" x14ac:dyDescent="0.2">
      <c r="A446" s="24" t="s">
        <v>1286</v>
      </c>
      <c r="C446" s="24" t="s">
        <v>1005</v>
      </c>
      <c r="D446" s="24" t="s">
        <v>1006</v>
      </c>
      <c r="E446" s="24" t="s">
        <v>269</v>
      </c>
      <c r="F446" s="24" t="s">
        <v>1007</v>
      </c>
      <c r="G446" s="24" t="s">
        <v>1008</v>
      </c>
      <c r="H446" s="24">
        <v>69</v>
      </c>
    </row>
    <row r="447" spans="1:8" hidden="1" x14ac:dyDescent="0.2">
      <c r="A447" s="24" t="s">
        <v>1286</v>
      </c>
      <c r="C447" s="24" t="s">
        <v>1009</v>
      </c>
      <c r="D447" s="24" t="s">
        <v>1010</v>
      </c>
      <c r="E447" s="24" t="s">
        <v>211</v>
      </c>
      <c r="F447" s="24" t="s">
        <v>1011</v>
      </c>
      <c r="G447" s="24" t="s">
        <v>167</v>
      </c>
      <c r="H447" s="24">
        <v>68</v>
      </c>
    </row>
    <row r="448" spans="1:8" hidden="1" x14ac:dyDescent="0.2">
      <c r="A448" s="24" t="s">
        <v>1286</v>
      </c>
      <c r="C448" s="24" t="s">
        <v>1012</v>
      </c>
      <c r="D448" s="24" t="s">
        <v>1013</v>
      </c>
      <c r="E448" s="24" t="s">
        <v>193</v>
      </c>
      <c r="F448" s="24" t="s">
        <v>1014</v>
      </c>
      <c r="G448" s="24" t="s">
        <v>1015</v>
      </c>
      <c r="H448" s="24">
        <v>65</v>
      </c>
    </row>
    <row r="449" spans="1:8" hidden="1" x14ac:dyDescent="0.2">
      <c r="A449" s="24" t="s">
        <v>1286</v>
      </c>
      <c r="C449" s="24" t="s">
        <v>627</v>
      </c>
      <c r="D449" s="24" t="s">
        <v>628</v>
      </c>
      <c r="E449" s="24" t="s">
        <v>629</v>
      </c>
      <c r="F449" s="24" t="s">
        <v>630</v>
      </c>
      <c r="G449" s="24" t="s">
        <v>460</v>
      </c>
      <c r="H449" s="24">
        <v>63</v>
      </c>
    </row>
    <row r="450" spans="1:8" hidden="1" x14ac:dyDescent="0.2">
      <c r="A450" s="24" t="s">
        <v>1286</v>
      </c>
      <c r="C450" s="24" t="s">
        <v>1016</v>
      </c>
      <c r="D450" s="24" t="s">
        <v>1017</v>
      </c>
      <c r="E450" s="24" t="s">
        <v>1018</v>
      </c>
      <c r="F450" s="24" t="s">
        <v>1019</v>
      </c>
      <c r="G450" s="24" t="s">
        <v>167</v>
      </c>
      <c r="H450" s="124">
        <v>51</v>
      </c>
    </row>
    <row r="451" spans="1:8" hidden="1" x14ac:dyDescent="0.2">
      <c r="A451" s="24" t="s">
        <v>1286</v>
      </c>
      <c r="C451" s="24" t="s">
        <v>1020</v>
      </c>
      <c r="D451" s="24" t="s">
        <v>1021</v>
      </c>
      <c r="E451" s="24" t="s">
        <v>1022</v>
      </c>
      <c r="F451" s="24" t="s">
        <v>1023</v>
      </c>
      <c r="G451" s="24" t="s">
        <v>167</v>
      </c>
      <c r="H451" s="124">
        <v>48</v>
      </c>
    </row>
    <row r="452" spans="1:8" hidden="1" x14ac:dyDescent="0.2">
      <c r="A452" s="24" t="s">
        <v>1286</v>
      </c>
      <c r="C452" s="24" t="s">
        <v>1024</v>
      </c>
      <c r="D452" s="24" t="s">
        <v>1025</v>
      </c>
      <c r="E452" s="24" t="s">
        <v>202</v>
      </c>
      <c r="F452" s="24" t="s">
        <v>1026</v>
      </c>
      <c r="G452" s="24" t="s">
        <v>167</v>
      </c>
      <c r="H452" s="124">
        <v>46</v>
      </c>
    </row>
    <row r="453" spans="1:8" hidden="1" x14ac:dyDescent="0.2">
      <c r="A453" s="24" t="s">
        <v>1286</v>
      </c>
      <c r="C453" s="24" t="s">
        <v>1027</v>
      </c>
      <c r="D453" s="24" t="s">
        <v>1028</v>
      </c>
      <c r="E453" s="24" t="s">
        <v>1029</v>
      </c>
      <c r="F453" s="24" t="s">
        <v>1030</v>
      </c>
      <c r="G453" s="24" t="s">
        <v>167</v>
      </c>
      <c r="H453" s="124">
        <v>42</v>
      </c>
    </row>
    <row r="454" spans="1:8" hidden="1" x14ac:dyDescent="0.2">
      <c r="A454" s="24" t="s">
        <v>1286</v>
      </c>
      <c r="C454" s="24" t="s">
        <v>1031</v>
      </c>
      <c r="D454" s="24" t="s">
        <v>1032</v>
      </c>
      <c r="E454" s="24" t="s">
        <v>94</v>
      </c>
      <c r="F454" s="24" t="s">
        <v>1033</v>
      </c>
      <c r="G454" s="24" t="s">
        <v>497</v>
      </c>
      <c r="H454" s="124">
        <v>42</v>
      </c>
    </row>
    <row r="455" spans="1:8" hidden="1" x14ac:dyDescent="0.2">
      <c r="A455" s="24" t="s">
        <v>1286</v>
      </c>
      <c r="C455" s="24" t="s">
        <v>1034</v>
      </c>
      <c r="D455" s="24" t="s">
        <v>1035</v>
      </c>
      <c r="E455" s="24" t="s">
        <v>256</v>
      </c>
      <c r="F455" s="24" t="s">
        <v>1036</v>
      </c>
      <c r="G455" s="24" t="s">
        <v>1037</v>
      </c>
      <c r="H455" s="24">
        <v>37</v>
      </c>
    </row>
    <row r="456" spans="1:8" hidden="1" x14ac:dyDescent="0.2">
      <c r="A456" s="24" t="s">
        <v>1286</v>
      </c>
      <c r="C456" s="24" t="s">
        <v>1038</v>
      </c>
      <c r="D456" s="24" t="s">
        <v>1039</v>
      </c>
      <c r="E456" s="24" t="s">
        <v>1040</v>
      </c>
      <c r="F456" s="24" t="s">
        <v>1041</v>
      </c>
      <c r="G456" s="24" t="s">
        <v>167</v>
      </c>
      <c r="H456" s="124">
        <v>33</v>
      </c>
    </row>
    <row r="457" spans="1:8" hidden="1" x14ac:dyDescent="0.2">
      <c r="A457" s="24" t="s">
        <v>1286</v>
      </c>
      <c r="C457" s="24" t="s">
        <v>1042</v>
      </c>
      <c r="D457" s="24" t="s">
        <v>1043</v>
      </c>
      <c r="E457" s="24" t="s">
        <v>242</v>
      </c>
      <c r="F457" s="24" t="s">
        <v>1044</v>
      </c>
      <c r="G457" s="24" t="s">
        <v>167</v>
      </c>
      <c r="H457" s="124">
        <v>33</v>
      </c>
    </row>
    <row r="458" spans="1:8" hidden="1" x14ac:dyDescent="0.2">
      <c r="A458" s="24" t="s">
        <v>1286</v>
      </c>
      <c r="C458" s="24" t="s">
        <v>1045</v>
      </c>
      <c r="D458" s="24" t="s">
        <v>1046</v>
      </c>
      <c r="E458" s="24" t="s">
        <v>1047</v>
      </c>
      <c r="F458" s="24" t="s">
        <v>1048</v>
      </c>
      <c r="G458" s="24" t="s">
        <v>167</v>
      </c>
      <c r="H458" s="124">
        <v>32</v>
      </c>
    </row>
    <row r="459" spans="1:8" hidden="1" x14ac:dyDescent="0.2">
      <c r="A459" s="24" t="s">
        <v>1286</v>
      </c>
      <c r="C459" s="24" t="s">
        <v>1049</v>
      </c>
      <c r="D459" s="24" t="s">
        <v>1050</v>
      </c>
      <c r="E459" s="24" t="s">
        <v>1051</v>
      </c>
      <c r="F459" s="24" t="s">
        <v>1052</v>
      </c>
      <c r="G459" s="24" t="s">
        <v>877</v>
      </c>
      <c r="H459" s="124">
        <v>32</v>
      </c>
    </row>
    <row r="460" spans="1:8" hidden="1" x14ac:dyDescent="0.2">
      <c r="A460" s="24" t="s">
        <v>1286</v>
      </c>
      <c r="C460" s="24" t="s">
        <v>1053</v>
      </c>
      <c r="D460" s="24" t="s">
        <v>1054</v>
      </c>
      <c r="E460" s="24" t="s">
        <v>1055</v>
      </c>
      <c r="F460" s="24" t="s">
        <v>1056</v>
      </c>
      <c r="G460" s="24" t="s">
        <v>167</v>
      </c>
      <c r="H460" s="24">
        <v>28</v>
      </c>
    </row>
    <row r="461" spans="1:8" hidden="1" x14ac:dyDescent="0.2">
      <c r="A461" s="24" t="s">
        <v>1286</v>
      </c>
      <c r="C461" s="24" t="s">
        <v>1057</v>
      </c>
      <c r="D461" s="24" t="s">
        <v>1058</v>
      </c>
      <c r="E461" s="24" t="s">
        <v>1059</v>
      </c>
      <c r="F461" s="24" t="s">
        <v>1060</v>
      </c>
      <c r="G461" s="24" t="s">
        <v>497</v>
      </c>
      <c r="H461" s="24">
        <v>28</v>
      </c>
    </row>
    <row r="462" spans="1:8" hidden="1" x14ac:dyDescent="0.2">
      <c r="A462" s="24" t="s">
        <v>1286</v>
      </c>
      <c r="C462" s="24" t="s">
        <v>1061</v>
      </c>
      <c r="D462" s="24" t="s">
        <v>847</v>
      </c>
      <c r="E462" s="24" t="s">
        <v>211</v>
      </c>
      <c r="F462" s="24" t="s">
        <v>1062</v>
      </c>
      <c r="G462" s="24" t="s">
        <v>209</v>
      </c>
      <c r="H462" s="124">
        <v>25</v>
      </c>
    </row>
    <row r="463" spans="1:8" hidden="1" x14ac:dyDescent="0.2">
      <c r="A463" s="24" t="s">
        <v>1286</v>
      </c>
      <c r="C463" s="24" t="s">
        <v>737</v>
      </c>
      <c r="D463" s="24" t="s">
        <v>738</v>
      </c>
      <c r="E463" s="24" t="s">
        <v>242</v>
      </c>
      <c r="F463" s="24" t="s">
        <v>739</v>
      </c>
      <c r="G463" s="24" t="s">
        <v>167</v>
      </c>
      <c r="H463" s="24">
        <v>24</v>
      </c>
    </row>
    <row r="464" spans="1:8" hidden="1" x14ac:dyDescent="0.2">
      <c r="A464" s="24" t="s">
        <v>1286</v>
      </c>
      <c r="C464" s="24" t="s">
        <v>1063</v>
      </c>
      <c r="D464" s="24" t="s">
        <v>1064</v>
      </c>
      <c r="E464" s="24" t="s">
        <v>1040</v>
      </c>
      <c r="F464" s="24" t="s">
        <v>1065</v>
      </c>
      <c r="G464" s="24" t="s">
        <v>4</v>
      </c>
      <c r="H464" s="124">
        <v>22</v>
      </c>
    </row>
    <row r="465" spans="1:8" hidden="1" x14ac:dyDescent="0.2">
      <c r="A465" s="24" t="s">
        <v>1286</v>
      </c>
      <c r="C465" s="24" t="s">
        <v>1066</v>
      </c>
      <c r="D465" s="24" t="s">
        <v>1067</v>
      </c>
      <c r="E465" s="24" t="s">
        <v>1068</v>
      </c>
      <c r="F465" s="24" t="s">
        <v>1069</v>
      </c>
      <c r="G465" s="24" t="s">
        <v>182</v>
      </c>
      <c r="H465" s="124">
        <v>21</v>
      </c>
    </row>
    <row r="466" spans="1:8" hidden="1" x14ac:dyDescent="0.2">
      <c r="A466" s="24" t="s">
        <v>1286</v>
      </c>
      <c r="C466" s="24" t="s">
        <v>1070</v>
      </c>
      <c r="D466" s="24" t="s">
        <v>1071</v>
      </c>
      <c r="E466" s="24" t="s">
        <v>1072</v>
      </c>
      <c r="F466" s="24" t="s">
        <v>1073</v>
      </c>
      <c r="G466" s="24" t="s">
        <v>4</v>
      </c>
      <c r="H466" s="124">
        <v>20</v>
      </c>
    </row>
    <row r="467" spans="1:8" hidden="1" x14ac:dyDescent="0.2">
      <c r="A467" s="24" t="s">
        <v>1286</v>
      </c>
      <c r="C467" s="24" t="s">
        <v>1074</v>
      </c>
      <c r="D467" s="24" t="s">
        <v>1075</v>
      </c>
      <c r="E467" s="24" t="s">
        <v>268</v>
      </c>
      <c r="F467" s="24" t="s">
        <v>1076</v>
      </c>
      <c r="G467" s="24" t="s">
        <v>167</v>
      </c>
      <c r="H467" s="124">
        <v>20</v>
      </c>
    </row>
    <row r="468" spans="1:8" hidden="1" x14ac:dyDescent="0.2">
      <c r="A468" s="24" t="s">
        <v>1286</v>
      </c>
      <c r="C468" s="24" t="s">
        <v>1077</v>
      </c>
      <c r="D468" s="24" t="s">
        <v>1078</v>
      </c>
      <c r="E468" s="24" t="s">
        <v>1079</v>
      </c>
      <c r="F468" s="24" t="s">
        <v>1080</v>
      </c>
      <c r="G468" s="24" t="s">
        <v>167</v>
      </c>
      <c r="H468" s="24">
        <v>20</v>
      </c>
    </row>
    <row r="469" spans="1:8" hidden="1" x14ac:dyDescent="0.2">
      <c r="A469" s="24" t="s">
        <v>1286</v>
      </c>
      <c r="C469" s="24" t="s">
        <v>1081</v>
      </c>
      <c r="D469" s="24" t="s">
        <v>1082</v>
      </c>
      <c r="E469" s="24" t="s">
        <v>251</v>
      </c>
      <c r="F469" s="24" t="s">
        <v>1083</v>
      </c>
      <c r="G469" s="24" t="s">
        <v>167</v>
      </c>
      <c r="H469" s="124">
        <v>18</v>
      </c>
    </row>
    <row r="470" spans="1:8" hidden="1" x14ac:dyDescent="0.2">
      <c r="A470" s="24" t="s">
        <v>1286</v>
      </c>
      <c r="C470" s="24" t="s">
        <v>1084</v>
      </c>
      <c r="D470" s="24" t="s">
        <v>1085</v>
      </c>
      <c r="E470" s="24" t="s">
        <v>1086</v>
      </c>
      <c r="F470" s="24" t="s">
        <v>1087</v>
      </c>
      <c r="G470" s="24" t="s">
        <v>171</v>
      </c>
      <c r="H470" s="124">
        <v>17</v>
      </c>
    </row>
    <row r="471" spans="1:8" hidden="1" x14ac:dyDescent="0.2">
      <c r="A471" s="24" t="s">
        <v>1286</v>
      </c>
      <c r="C471" s="24" t="s">
        <v>1088</v>
      </c>
      <c r="D471" s="24" t="s">
        <v>1089</v>
      </c>
      <c r="E471" s="24" t="s">
        <v>133</v>
      </c>
      <c r="F471" s="24" t="s">
        <v>1090</v>
      </c>
      <c r="G471" s="24" t="s">
        <v>665</v>
      </c>
      <c r="H471" s="124">
        <v>15</v>
      </c>
    </row>
    <row r="472" spans="1:8" hidden="1" x14ac:dyDescent="0.2">
      <c r="A472" s="24" t="s">
        <v>1286</v>
      </c>
      <c r="C472" s="24" t="s">
        <v>1091</v>
      </c>
      <c r="D472" s="24" t="s">
        <v>1092</v>
      </c>
      <c r="E472" s="24" t="s">
        <v>1040</v>
      </c>
      <c r="F472" s="24" t="s">
        <v>1093</v>
      </c>
      <c r="G472" s="24" t="s">
        <v>4</v>
      </c>
      <c r="H472" s="124">
        <v>13</v>
      </c>
    </row>
    <row r="473" spans="1:8" hidden="1" x14ac:dyDescent="0.2">
      <c r="A473" s="24" t="s">
        <v>1286</v>
      </c>
      <c r="C473" s="24" t="s">
        <v>1094</v>
      </c>
      <c r="D473" s="24" t="s">
        <v>1095</v>
      </c>
      <c r="E473" s="24" t="s">
        <v>1096</v>
      </c>
      <c r="F473" s="24" t="s">
        <v>1097</v>
      </c>
      <c r="G473" s="24" t="s">
        <v>167</v>
      </c>
      <c r="H473" s="124">
        <v>12</v>
      </c>
    </row>
    <row r="474" spans="1:8" hidden="1" x14ac:dyDescent="0.2">
      <c r="A474" s="24" t="s">
        <v>1286</v>
      </c>
      <c r="C474" s="24" t="s">
        <v>1098</v>
      </c>
      <c r="D474" s="24" t="s">
        <v>1099</v>
      </c>
      <c r="E474" s="24" t="s">
        <v>194</v>
      </c>
      <c r="F474" s="24" t="s">
        <v>1100</v>
      </c>
      <c r="G474" s="24" t="s">
        <v>209</v>
      </c>
      <c r="H474" s="124">
        <v>11</v>
      </c>
    </row>
    <row r="475" spans="1:8" hidden="1" x14ac:dyDescent="0.2">
      <c r="A475" s="24" t="s">
        <v>1286</v>
      </c>
      <c r="C475" s="24" t="s">
        <v>1101</v>
      </c>
      <c r="D475" s="24" t="s">
        <v>1102</v>
      </c>
      <c r="E475" s="24" t="s">
        <v>1103</v>
      </c>
      <c r="F475" s="24" t="s">
        <v>1104</v>
      </c>
      <c r="G475" s="24" t="s">
        <v>167</v>
      </c>
      <c r="H475" s="124">
        <v>11</v>
      </c>
    </row>
    <row r="476" spans="1:8" hidden="1" x14ac:dyDescent="0.2">
      <c r="A476" s="24" t="s">
        <v>1286</v>
      </c>
      <c r="C476" s="24" t="s">
        <v>1105</v>
      </c>
      <c r="D476" s="24" t="s">
        <v>700</v>
      </c>
      <c r="E476" s="24" t="s">
        <v>255</v>
      </c>
      <c r="F476" s="24" t="s">
        <v>1106</v>
      </c>
      <c r="G476" s="24" t="s">
        <v>167</v>
      </c>
      <c r="H476" s="124">
        <v>10</v>
      </c>
    </row>
    <row r="477" spans="1:8" hidden="1" x14ac:dyDescent="0.2">
      <c r="A477" s="24" t="s">
        <v>1286</v>
      </c>
      <c r="C477" s="24" t="s">
        <v>1107</v>
      </c>
      <c r="D477" s="24" t="s">
        <v>1108</v>
      </c>
      <c r="E477" s="24" t="s">
        <v>1109</v>
      </c>
      <c r="F477" s="24" t="s">
        <v>1110</v>
      </c>
      <c r="G477" s="24" t="s">
        <v>1111</v>
      </c>
      <c r="H477" s="124">
        <v>9</v>
      </c>
    </row>
    <row r="478" spans="1:8" hidden="1" x14ac:dyDescent="0.2">
      <c r="A478" s="24" t="s">
        <v>1286</v>
      </c>
      <c r="C478" s="24" t="s">
        <v>1112</v>
      </c>
      <c r="D478" s="24" t="s">
        <v>1113</v>
      </c>
      <c r="E478" s="24" t="s">
        <v>1114</v>
      </c>
      <c r="F478" s="24" t="s">
        <v>1115</v>
      </c>
      <c r="G478" s="24" t="s">
        <v>198</v>
      </c>
      <c r="H478" s="124">
        <v>7</v>
      </c>
    </row>
    <row r="479" spans="1:8" hidden="1" x14ac:dyDescent="0.2">
      <c r="A479" s="24" t="s">
        <v>1286</v>
      </c>
      <c r="C479" s="24" t="s">
        <v>1116</v>
      </c>
      <c r="D479" s="24" t="s">
        <v>1117</v>
      </c>
      <c r="E479" s="24" t="s">
        <v>200</v>
      </c>
      <c r="F479" s="24" t="s">
        <v>1118</v>
      </c>
      <c r="G479" s="24" t="s">
        <v>167</v>
      </c>
      <c r="H479" s="124">
        <v>6</v>
      </c>
    </row>
    <row r="480" spans="1:8" hidden="1" x14ac:dyDescent="0.2">
      <c r="A480" t="s">
        <v>1287</v>
      </c>
      <c r="B480">
        <v>1</v>
      </c>
      <c r="C480" t="s">
        <v>1031</v>
      </c>
      <c r="D480" t="s">
        <v>1032</v>
      </c>
      <c r="E480" t="s">
        <v>94</v>
      </c>
      <c r="F480" t="s">
        <v>1033</v>
      </c>
      <c r="G480" t="s">
        <v>497</v>
      </c>
      <c r="H480">
        <v>195</v>
      </c>
    </row>
    <row r="481" spans="1:8" hidden="1" x14ac:dyDescent="0.2">
      <c r="A481" t="s">
        <v>1287</v>
      </c>
      <c r="B481">
        <v>2</v>
      </c>
      <c r="C481" t="s">
        <v>1116</v>
      </c>
      <c r="D481" t="s">
        <v>1117</v>
      </c>
      <c r="E481" t="s">
        <v>200</v>
      </c>
      <c r="F481" t="s">
        <v>1118</v>
      </c>
      <c r="G481" t="s">
        <v>167</v>
      </c>
      <c r="H481">
        <v>183</v>
      </c>
    </row>
    <row r="482" spans="1:8" hidden="1" x14ac:dyDescent="0.2">
      <c r="A482" t="s">
        <v>1287</v>
      </c>
      <c r="B482">
        <v>3</v>
      </c>
      <c r="C482" t="s">
        <v>1088</v>
      </c>
      <c r="D482" t="s">
        <v>1089</v>
      </c>
      <c r="E482" t="s">
        <v>133</v>
      </c>
      <c r="F482" t="s">
        <v>1090</v>
      </c>
      <c r="G482" t="s">
        <v>665</v>
      </c>
      <c r="H482">
        <v>174</v>
      </c>
    </row>
    <row r="483" spans="1:8" hidden="1" x14ac:dyDescent="0.2">
      <c r="A483" t="s">
        <v>1287</v>
      </c>
      <c r="B483">
        <v>4</v>
      </c>
      <c r="C483" t="s">
        <v>947</v>
      </c>
      <c r="D483" t="s">
        <v>948</v>
      </c>
      <c r="E483" t="s">
        <v>949</v>
      </c>
      <c r="F483" t="s">
        <v>950</v>
      </c>
      <c r="G483" t="s">
        <v>214</v>
      </c>
      <c r="H483">
        <v>169</v>
      </c>
    </row>
    <row r="484" spans="1:8" hidden="1" x14ac:dyDescent="0.2">
      <c r="A484" t="s">
        <v>1287</v>
      </c>
      <c r="B484">
        <v>5</v>
      </c>
      <c r="C484" t="s">
        <v>1074</v>
      </c>
      <c r="D484" t="s">
        <v>1075</v>
      </c>
      <c r="E484" t="s">
        <v>268</v>
      </c>
      <c r="F484" t="s">
        <v>1076</v>
      </c>
      <c r="G484" t="s">
        <v>167</v>
      </c>
      <c r="H484">
        <v>166</v>
      </c>
    </row>
    <row r="485" spans="1:8" hidden="1" x14ac:dyDescent="0.2">
      <c r="A485" t="s">
        <v>1287</v>
      </c>
      <c r="B485">
        <v>6</v>
      </c>
      <c r="C485" t="s">
        <v>1091</v>
      </c>
      <c r="D485" t="s">
        <v>1092</v>
      </c>
      <c r="E485" t="s">
        <v>1040</v>
      </c>
      <c r="F485" t="s">
        <v>1093</v>
      </c>
      <c r="G485" t="s">
        <v>4</v>
      </c>
      <c r="H485">
        <v>163</v>
      </c>
    </row>
    <row r="486" spans="1:8" hidden="1" x14ac:dyDescent="0.2">
      <c r="A486" t="s">
        <v>1287</v>
      </c>
      <c r="B486">
        <v>7</v>
      </c>
      <c r="C486" t="s">
        <v>1066</v>
      </c>
      <c r="D486" t="s">
        <v>1067</v>
      </c>
      <c r="E486" t="s">
        <v>1068</v>
      </c>
      <c r="F486" t="s">
        <v>1069</v>
      </c>
      <c r="G486" t="s">
        <v>182</v>
      </c>
      <c r="H486">
        <v>161</v>
      </c>
    </row>
    <row r="487" spans="1:8" hidden="1" x14ac:dyDescent="0.2">
      <c r="A487" t="s">
        <v>1287</v>
      </c>
      <c r="B487">
        <v>8</v>
      </c>
      <c r="C487" t="s">
        <v>1101</v>
      </c>
      <c r="D487" t="s">
        <v>1102</v>
      </c>
      <c r="E487" t="s">
        <v>1103</v>
      </c>
      <c r="F487" t="s">
        <v>1104</v>
      </c>
      <c r="G487" t="s">
        <v>167</v>
      </c>
      <c r="H487">
        <v>159</v>
      </c>
    </row>
    <row r="488" spans="1:8" hidden="1" x14ac:dyDescent="0.2">
      <c r="A488" t="s">
        <v>1287</v>
      </c>
      <c r="B488">
        <v>9</v>
      </c>
      <c r="C488" t="s">
        <v>1098</v>
      </c>
      <c r="D488" t="s">
        <v>1099</v>
      </c>
      <c r="E488" t="s">
        <v>194</v>
      </c>
      <c r="F488" t="s">
        <v>1100</v>
      </c>
      <c r="G488" t="s">
        <v>209</v>
      </c>
      <c r="H488">
        <v>151</v>
      </c>
    </row>
    <row r="489" spans="1:8" hidden="1" x14ac:dyDescent="0.2">
      <c r="A489" t="s">
        <v>1287</v>
      </c>
      <c r="B489">
        <v>10</v>
      </c>
      <c r="C489" t="s">
        <v>1084</v>
      </c>
      <c r="D489" t="s">
        <v>1085</v>
      </c>
      <c r="E489" t="s">
        <v>1086</v>
      </c>
      <c r="F489" t="s">
        <v>1087</v>
      </c>
      <c r="G489" t="s">
        <v>171</v>
      </c>
      <c r="H489">
        <v>133</v>
      </c>
    </row>
    <row r="490" spans="1:8" hidden="1" x14ac:dyDescent="0.2">
      <c r="A490" t="s">
        <v>1287</v>
      </c>
      <c r="B490">
        <v>11</v>
      </c>
      <c r="C490" t="s">
        <v>1053</v>
      </c>
      <c r="D490" t="s">
        <v>1054</v>
      </c>
      <c r="E490" t="s">
        <v>1055</v>
      </c>
      <c r="F490" t="s">
        <v>1056</v>
      </c>
      <c r="G490" t="s">
        <v>167</v>
      </c>
      <c r="H490">
        <v>112</v>
      </c>
    </row>
    <row r="491" spans="1:8" hidden="1" x14ac:dyDescent="0.2">
      <c r="A491" t="s">
        <v>1287</v>
      </c>
      <c r="B491">
        <v>12</v>
      </c>
      <c r="C491" t="s">
        <v>1057</v>
      </c>
      <c r="D491" t="s">
        <v>1058</v>
      </c>
      <c r="E491" t="s">
        <v>1059</v>
      </c>
      <c r="F491" t="s">
        <v>1060</v>
      </c>
      <c r="G491" t="s">
        <v>497</v>
      </c>
      <c r="H491">
        <v>108</v>
      </c>
    </row>
    <row r="492" spans="1:8" hidden="1" x14ac:dyDescent="0.2">
      <c r="A492" t="s">
        <v>1287</v>
      </c>
      <c r="B492">
        <v>13</v>
      </c>
      <c r="C492" t="s">
        <v>1024</v>
      </c>
      <c r="D492" t="s">
        <v>1025</v>
      </c>
      <c r="E492" t="s">
        <v>202</v>
      </c>
      <c r="F492" t="s">
        <v>1026</v>
      </c>
      <c r="G492" t="s">
        <v>167</v>
      </c>
      <c r="H492">
        <v>91</v>
      </c>
    </row>
    <row r="493" spans="1:8" hidden="1" x14ac:dyDescent="0.2">
      <c r="A493" t="s">
        <v>1287</v>
      </c>
      <c r="B493">
        <v>14</v>
      </c>
      <c r="C493" t="s">
        <v>737</v>
      </c>
      <c r="D493" t="s">
        <v>738</v>
      </c>
      <c r="E493" t="s">
        <v>242</v>
      </c>
      <c r="F493" t="s">
        <v>739</v>
      </c>
      <c r="G493" t="s">
        <v>167</v>
      </c>
      <c r="H493">
        <v>82</v>
      </c>
    </row>
    <row r="494" spans="1:8" hidden="1" x14ac:dyDescent="0.2">
      <c r="A494" t="s">
        <v>1287</v>
      </c>
      <c r="B494">
        <v>15</v>
      </c>
      <c r="C494" t="s">
        <v>1077</v>
      </c>
      <c r="D494" t="s">
        <v>1078</v>
      </c>
      <c r="E494" t="s">
        <v>1079</v>
      </c>
      <c r="F494" t="s">
        <v>1080</v>
      </c>
      <c r="G494" t="s">
        <v>167</v>
      </c>
      <c r="H494">
        <v>80</v>
      </c>
    </row>
    <row r="495" spans="1:8" hidden="1" x14ac:dyDescent="0.2">
      <c r="A495" t="s">
        <v>1287</v>
      </c>
      <c r="B495">
        <v>16</v>
      </c>
      <c r="C495" t="s">
        <v>1063</v>
      </c>
      <c r="D495" t="s">
        <v>1064</v>
      </c>
      <c r="E495" t="s">
        <v>1040</v>
      </c>
      <c r="F495" t="s">
        <v>1065</v>
      </c>
      <c r="G495" t="s">
        <v>4</v>
      </c>
      <c r="H495">
        <v>75</v>
      </c>
    </row>
    <row r="496" spans="1:8" hidden="1" x14ac:dyDescent="0.2">
      <c r="A496" t="s">
        <v>1287</v>
      </c>
      <c r="B496">
        <v>17</v>
      </c>
      <c r="C496" t="s">
        <v>1034</v>
      </c>
      <c r="D496" t="s">
        <v>1035</v>
      </c>
      <c r="E496" t="s">
        <v>256</v>
      </c>
      <c r="F496" t="s">
        <v>1036</v>
      </c>
      <c r="G496" t="s">
        <v>1037</v>
      </c>
      <c r="H496">
        <v>69</v>
      </c>
    </row>
    <row r="497" spans="1:8" hidden="1" x14ac:dyDescent="0.2">
      <c r="A497" t="s">
        <v>1287</v>
      </c>
      <c r="B497">
        <v>18</v>
      </c>
      <c r="C497" t="s">
        <v>943</v>
      </c>
      <c r="D497" t="s">
        <v>944</v>
      </c>
      <c r="E497" t="s">
        <v>945</v>
      </c>
      <c r="F497" t="s">
        <v>946</v>
      </c>
      <c r="G497" t="s">
        <v>167</v>
      </c>
      <c r="H497">
        <v>63</v>
      </c>
    </row>
    <row r="498" spans="1:8" hidden="1" x14ac:dyDescent="0.2">
      <c r="A498" t="s">
        <v>1287</v>
      </c>
      <c r="B498">
        <v>19</v>
      </c>
      <c r="C498" t="s">
        <v>533</v>
      </c>
      <c r="D498" t="s">
        <v>534</v>
      </c>
      <c r="E498" t="s">
        <v>535</v>
      </c>
      <c r="F498" t="s">
        <v>536</v>
      </c>
      <c r="G498" t="s">
        <v>172</v>
      </c>
      <c r="H498">
        <v>63</v>
      </c>
    </row>
    <row r="499" spans="1:8" hidden="1" x14ac:dyDescent="0.2">
      <c r="A499" t="s">
        <v>1287</v>
      </c>
      <c r="B499">
        <v>20</v>
      </c>
      <c r="C499" t="s">
        <v>1038</v>
      </c>
      <c r="D499" t="s">
        <v>1039</v>
      </c>
      <c r="E499" t="s">
        <v>1040</v>
      </c>
      <c r="F499" t="s">
        <v>1041</v>
      </c>
      <c r="G499" t="s">
        <v>167</v>
      </c>
      <c r="H499">
        <v>59</v>
      </c>
    </row>
    <row r="500" spans="1:8" hidden="1" x14ac:dyDescent="0.2">
      <c r="A500" t="s">
        <v>1287</v>
      </c>
      <c r="B500">
        <v>21</v>
      </c>
      <c r="C500" t="s">
        <v>939</v>
      </c>
      <c r="D500" t="s">
        <v>940</v>
      </c>
      <c r="E500" t="s">
        <v>941</v>
      </c>
      <c r="F500" t="s">
        <v>942</v>
      </c>
      <c r="G500" t="s">
        <v>167</v>
      </c>
      <c r="H500">
        <v>59</v>
      </c>
    </row>
    <row r="501" spans="1:8" hidden="1" x14ac:dyDescent="0.2">
      <c r="A501" t="s">
        <v>1287</v>
      </c>
      <c r="B501">
        <v>22</v>
      </c>
      <c r="C501" t="s">
        <v>1061</v>
      </c>
      <c r="D501" t="s">
        <v>847</v>
      </c>
      <c r="E501" t="s">
        <v>211</v>
      </c>
      <c r="F501" t="s">
        <v>1062</v>
      </c>
      <c r="G501" t="s">
        <v>209</v>
      </c>
      <c r="H501">
        <v>55</v>
      </c>
    </row>
    <row r="502" spans="1:8" hidden="1" x14ac:dyDescent="0.2">
      <c r="A502" t="s">
        <v>1287</v>
      </c>
      <c r="B502">
        <v>23</v>
      </c>
      <c r="C502" t="s">
        <v>1020</v>
      </c>
      <c r="D502" t="s">
        <v>1021</v>
      </c>
      <c r="E502" t="s">
        <v>1022</v>
      </c>
      <c r="F502" t="s">
        <v>1023</v>
      </c>
      <c r="G502" t="s">
        <v>167</v>
      </c>
      <c r="H502">
        <v>54</v>
      </c>
    </row>
    <row r="503" spans="1:8" hidden="1" x14ac:dyDescent="0.2">
      <c r="A503" t="s">
        <v>1287</v>
      </c>
      <c r="B503">
        <v>24</v>
      </c>
      <c r="C503" t="s">
        <v>979</v>
      </c>
      <c r="D503" t="s">
        <v>980</v>
      </c>
      <c r="E503" t="s">
        <v>981</v>
      </c>
      <c r="F503" t="s">
        <v>982</v>
      </c>
      <c r="G503" t="s">
        <v>198</v>
      </c>
      <c r="H503">
        <v>52</v>
      </c>
    </row>
    <row r="504" spans="1:8" hidden="1" x14ac:dyDescent="0.2">
      <c r="A504" t="s">
        <v>1287</v>
      </c>
      <c r="B504">
        <v>25</v>
      </c>
      <c r="C504" t="s">
        <v>1070</v>
      </c>
      <c r="D504" t="s">
        <v>1071</v>
      </c>
      <c r="E504" t="s">
        <v>1072</v>
      </c>
      <c r="F504" t="s">
        <v>1073</v>
      </c>
      <c r="G504" t="s">
        <v>4</v>
      </c>
      <c r="H504">
        <v>50</v>
      </c>
    </row>
    <row r="505" spans="1:8" hidden="1" x14ac:dyDescent="0.2">
      <c r="A505" t="s">
        <v>1287</v>
      </c>
      <c r="B505">
        <v>26</v>
      </c>
      <c r="C505" t="s">
        <v>1027</v>
      </c>
      <c r="D505" t="s">
        <v>1028</v>
      </c>
      <c r="E505" t="s">
        <v>1029</v>
      </c>
      <c r="F505" t="s">
        <v>1030</v>
      </c>
      <c r="G505" t="s">
        <v>167</v>
      </c>
      <c r="H505">
        <v>42</v>
      </c>
    </row>
    <row r="506" spans="1:8" hidden="1" x14ac:dyDescent="0.2">
      <c r="A506" t="s">
        <v>1287</v>
      </c>
      <c r="B506">
        <v>27</v>
      </c>
      <c r="C506" t="s">
        <v>1045</v>
      </c>
      <c r="D506" t="s">
        <v>1046</v>
      </c>
      <c r="E506" t="s">
        <v>1047</v>
      </c>
      <c r="F506" t="s">
        <v>1048</v>
      </c>
      <c r="G506" t="s">
        <v>167</v>
      </c>
      <c r="H506">
        <v>37</v>
      </c>
    </row>
    <row r="507" spans="1:8" hidden="1" x14ac:dyDescent="0.2">
      <c r="A507" t="s">
        <v>1287</v>
      </c>
      <c r="B507">
        <v>28</v>
      </c>
      <c r="C507" t="s">
        <v>1105</v>
      </c>
      <c r="D507" t="s">
        <v>700</v>
      </c>
      <c r="E507" t="s">
        <v>255</v>
      </c>
      <c r="F507" t="s">
        <v>1106</v>
      </c>
      <c r="G507" t="s">
        <v>167</v>
      </c>
      <c r="H507">
        <v>36</v>
      </c>
    </row>
    <row r="508" spans="1:8" hidden="1" x14ac:dyDescent="0.2">
      <c r="A508" t="s">
        <v>1287</v>
      </c>
      <c r="B508">
        <v>29</v>
      </c>
      <c r="C508" t="s">
        <v>918</v>
      </c>
      <c r="D508" t="s">
        <v>919</v>
      </c>
      <c r="E508" t="s">
        <v>217</v>
      </c>
      <c r="F508" t="s">
        <v>920</v>
      </c>
      <c r="G508" t="s">
        <v>167</v>
      </c>
      <c r="H508">
        <v>31</v>
      </c>
    </row>
    <row r="509" spans="1:8" hidden="1" x14ac:dyDescent="0.2">
      <c r="A509" t="s">
        <v>1287</v>
      </c>
      <c r="B509">
        <v>30</v>
      </c>
      <c r="C509" t="s">
        <v>921</v>
      </c>
      <c r="D509" t="s">
        <v>922</v>
      </c>
      <c r="E509" t="s">
        <v>541</v>
      </c>
      <c r="F509" t="s">
        <v>222</v>
      </c>
      <c r="G509" t="s">
        <v>167</v>
      </c>
      <c r="H509">
        <v>31</v>
      </c>
    </row>
    <row r="510" spans="1:8" hidden="1" x14ac:dyDescent="0.2">
      <c r="A510" t="s">
        <v>1287</v>
      </c>
      <c r="B510">
        <v>31</v>
      </c>
      <c r="C510" t="s">
        <v>983</v>
      </c>
      <c r="D510" t="s">
        <v>984</v>
      </c>
      <c r="E510" t="s">
        <v>193</v>
      </c>
      <c r="F510" t="s">
        <v>985</v>
      </c>
      <c r="G510" t="s">
        <v>167</v>
      </c>
      <c r="H510">
        <v>30</v>
      </c>
    </row>
    <row r="511" spans="1:8" hidden="1" x14ac:dyDescent="0.2">
      <c r="A511" t="s">
        <v>1287</v>
      </c>
      <c r="B511">
        <v>32</v>
      </c>
      <c r="C511" t="s">
        <v>951</v>
      </c>
      <c r="D511" t="s">
        <v>952</v>
      </c>
      <c r="E511" t="s">
        <v>194</v>
      </c>
      <c r="F511" t="s">
        <v>953</v>
      </c>
      <c r="G511" t="s">
        <v>954</v>
      </c>
      <c r="H511">
        <v>30</v>
      </c>
    </row>
    <row r="512" spans="1:8" hidden="1" x14ac:dyDescent="0.2">
      <c r="A512" t="s">
        <v>1287</v>
      </c>
      <c r="B512">
        <v>33</v>
      </c>
      <c r="C512" t="s">
        <v>502</v>
      </c>
      <c r="D512" t="s">
        <v>503</v>
      </c>
      <c r="E512" t="s">
        <v>504</v>
      </c>
      <c r="F512" t="s">
        <v>505</v>
      </c>
      <c r="G512" t="s">
        <v>203</v>
      </c>
      <c r="H512">
        <v>30</v>
      </c>
    </row>
    <row r="513" spans="1:8" hidden="1" x14ac:dyDescent="0.2">
      <c r="A513" t="s">
        <v>1287</v>
      </c>
      <c r="B513">
        <v>34</v>
      </c>
      <c r="C513" t="s">
        <v>986</v>
      </c>
      <c r="D513" t="s">
        <v>987</v>
      </c>
      <c r="E513" t="s">
        <v>829</v>
      </c>
      <c r="F513" t="s">
        <v>988</v>
      </c>
      <c r="G513" t="s">
        <v>249</v>
      </c>
      <c r="H513">
        <v>29</v>
      </c>
    </row>
    <row r="514" spans="1:8" hidden="1" x14ac:dyDescent="0.2">
      <c r="A514" t="s">
        <v>1287</v>
      </c>
      <c r="B514">
        <v>35</v>
      </c>
      <c r="C514" t="s">
        <v>973</v>
      </c>
      <c r="D514" t="s">
        <v>974</v>
      </c>
      <c r="E514" t="s">
        <v>193</v>
      </c>
      <c r="F514" t="s">
        <v>975</v>
      </c>
      <c r="G514" t="s">
        <v>167</v>
      </c>
      <c r="H514">
        <v>27</v>
      </c>
    </row>
    <row r="515" spans="1:8" hidden="1" x14ac:dyDescent="0.2">
      <c r="A515" t="s">
        <v>1287</v>
      </c>
      <c r="B515">
        <v>36</v>
      </c>
      <c r="C515" t="s">
        <v>976</v>
      </c>
      <c r="D515" t="s">
        <v>977</v>
      </c>
      <c r="E515" t="s">
        <v>766</v>
      </c>
      <c r="F515" t="s">
        <v>978</v>
      </c>
      <c r="G515" t="s">
        <v>203</v>
      </c>
      <c r="H515">
        <v>27</v>
      </c>
    </row>
    <row r="516" spans="1:8" hidden="1" x14ac:dyDescent="0.2">
      <c r="A516" t="s">
        <v>1287</v>
      </c>
      <c r="B516">
        <v>37</v>
      </c>
      <c r="C516" t="s">
        <v>966</v>
      </c>
      <c r="D516" t="s">
        <v>967</v>
      </c>
      <c r="E516" t="s">
        <v>180</v>
      </c>
      <c r="F516" t="s">
        <v>968</v>
      </c>
      <c r="G516" t="s">
        <v>264</v>
      </c>
      <c r="H516">
        <v>27</v>
      </c>
    </row>
    <row r="517" spans="1:8" hidden="1" x14ac:dyDescent="0.2">
      <c r="A517" t="s">
        <v>1287</v>
      </c>
      <c r="B517">
        <v>38</v>
      </c>
      <c r="C517" t="s">
        <v>969</v>
      </c>
      <c r="D517" t="s">
        <v>970</v>
      </c>
      <c r="E517" t="s">
        <v>971</v>
      </c>
      <c r="F517" t="s">
        <v>972</v>
      </c>
      <c r="G517" t="s">
        <v>209</v>
      </c>
      <c r="H517">
        <v>25</v>
      </c>
    </row>
    <row r="518" spans="1:8" hidden="1" x14ac:dyDescent="0.2">
      <c r="A518" t="s">
        <v>1287</v>
      </c>
      <c r="B518">
        <v>39</v>
      </c>
      <c r="C518" t="s">
        <v>1081</v>
      </c>
      <c r="D518" t="s">
        <v>1082</v>
      </c>
      <c r="E518" t="s">
        <v>251</v>
      </c>
      <c r="F518" t="s">
        <v>1083</v>
      </c>
      <c r="G518" t="s">
        <v>167</v>
      </c>
      <c r="H518">
        <v>24</v>
      </c>
    </row>
    <row r="519" spans="1:8" hidden="1" x14ac:dyDescent="0.2">
      <c r="A519" t="s">
        <v>1287</v>
      </c>
      <c r="B519">
        <v>40</v>
      </c>
      <c r="C519" t="s">
        <v>1107</v>
      </c>
      <c r="D519" t="s">
        <v>1108</v>
      </c>
      <c r="E519" t="s">
        <v>1109</v>
      </c>
      <c r="F519" t="s">
        <v>1110</v>
      </c>
      <c r="G519" t="s">
        <v>1111</v>
      </c>
      <c r="H519">
        <v>24</v>
      </c>
    </row>
    <row r="520" spans="1:8" hidden="1" x14ac:dyDescent="0.2">
      <c r="A520" t="s">
        <v>1287</v>
      </c>
      <c r="B520">
        <v>41</v>
      </c>
      <c r="C520" t="s">
        <v>925</v>
      </c>
      <c r="D520" t="s">
        <v>926</v>
      </c>
      <c r="E520" t="s">
        <v>522</v>
      </c>
      <c r="F520" t="s">
        <v>927</v>
      </c>
      <c r="G520" t="s">
        <v>167</v>
      </c>
      <c r="H520">
        <v>24</v>
      </c>
    </row>
    <row r="521" spans="1:8" hidden="1" x14ac:dyDescent="0.2">
      <c r="A521" t="s">
        <v>1287</v>
      </c>
      <c r="B521">
        <v>42</v>
      </c>
      <c r="C521" t="s">
        <v>1002</v>
      </c>
      <c r="D521" t="s">
        <v>1003</v>
      </c>
      <c r="E521" t="s">
        <v>0</v>
      </c>
      <c r="F521" t="s">
        <v>1004</v>
      </c>
      <c r="G521" t="s">
        <v>167</v>
      </c>
      <c r="H521">
        <v>24</v>
      </c>
    </row>
    <row r="522" spans="1:8" hidden="1" x14ac:dyDescent="0.2">
      <c r="A522" t="s">
        <v>1287</v>
      </c>
      <c r="B522">
        <v>43</v>
      </c>
      <c r="C522" t="s">
        <v>928</v>
      </c>
      <c r="D522" t="s">
        <v>929</v>
      </c>
      <c r="E522" t="s">
        <v>194</v>
      </c>
      <c r="F522" t="s">
        <v>930</v>
      </c>
      <c r="G522" t="s">
        <v>931</v>
      </c>
      <c r="H522">
        <v>23</v>
      </c>
    </row>
    <row r="523" spans="1:8" hidden="1" x14ac:dyDescent="0.2">
      <c r="A523" t="s">
        <v>1287</v>
      </c>
      <c r="B523">
        <v>44</v>
      </c>
      <c r="C523" t="s">
        <v>993</v>
      </c>
      <c r="D523" t="s">
        <v>994</v>
      </c>
      <c r="E523" t="s">
        <v>452</v>
      </c>
      <c r="F523" t="s">
        <v>995</v>
      </c>
      <c r="G523" t="s">
        <v>274</v>
      </c>
      <c r="H523">
        <v>22</v>
      </c>
    </row>
    <row r="524" spans="1:8" hidden="1" x14ac:dyDescent="0.2">
      <c r="A524" t="s">
        <v>1287</v>
      </c>
      <c r="B524">
        <v>45</v>
      </c>
      <c r="C524" t="s">
        <v>955</v>
      </c>
      <c r="D524" t="s">
        <v>956</v>
      </c>
      <c r="E524" t="s">
        <v>957</v>
      </c>
      <c r="F524" t="s">
        <v>958</v>
      </c>
      <c r="G524" t="s">
        <v>167</v>
      </c>
      <c r="H524">
        <v>22</v>
      </c>
    </row>
    <row r="525" spans="1:8" hidden="1" x14ac:dyDescent="0.2">
      <c r="A525" t="s">
        <v>1287</v>
      </c>
      <c r="B525">
        <v>46</v>
      </c>
      <c r="C525" t="s">
        <v>627</v>
      </c>
      <c r="D525" t="s">
        <v>628</v>
      </c>
      <c r="E525" t="s">
        <v>629</v>
      </c>
      <c r="F525" t="s">
        <v>630</v>
      </c>
      <c r="G525" t="s">
        <v>460</v>
      </c>
      <c r="H525">
        <v>22</v>
      </c>
    </row>
    <row r="526" spans="1:8" hidden="1" x14ac:dyDescent="0.2">
      <c r="A526" t="s">
        <v>1287</v>
      </c>
      <c r="B526">
        <v>47</v>
      </c>
      <c r="C526" t="s">
        <v>996</v>
      </c>
      <c r="D526" t="s">
        <v>997</v>
      </c>
      <c r="E526" t="s">
        <v>0</v>
      </c>
      <c r="F526" t="s">
        <v>998</v>
      </c>
      <c r="G526" t="s">
        <v>4</v>
      </c>
      <c r="H526">
        <v>22</v>
      </c>
    </row>
    <row r="527" spans="1:8" hidden="1" x14ac:dyDescent="0.2">
      <c r="A527" t="s">
        <v>1287</v>
      </c>
      <c r="B527">
        <v>48</v>
      </c>
      <c r="C527" t="s">
        <v>1005</v>
      </c>
      <c r="D527" t="s">
        <v>1006</v>
      </c>
      <c r="E527" t="s">
        <v>269</v>
      </c>
      <c r="F527" t="s">
        <v>1007</v>
      </c>
      <c r="G527" t="s">
        <v>1008</v>
      </c>
      <c r="H527">
        <v>21</v>
      </c>
    </row>
    <row r="528" spans="1:8" hidden="1" x14ac:dyDescent="0.2">
      <c r="A528" t="s">
        <v>1287</v>
      </c>
      <c r="B528">
        <v>49</v>
      </c>
      <c r="C528" t="s">
        <v>1009</v>
      </c>
      <c r="D528" t="s">
        <v>1010</v>
      </c>
      <c r="E528" t="s">
        <v>211</v>
      </c>
      <c r="F528" t="s">
        <v>1011</v>
      </c>
      <c r="G528" t="s">
        <v>167</v>
      </c>
      <c r="H528">
        <v>20</v>
      </c>
    </row>
    <row r="529" spans="1:11" hidden="1" x14ac:dyDescent="0.2">
      <c r="A529" t="s">
        <v>1287</v>
      </c>
      <c r="B529">
        <v>50</v>
      </c>
      <c r="C529" t="s">
        <v>1042</v>
      </c>
      <c r="D529" t="s">
        <v>1043</v>
      </c>
      <c r="E529" t="s">
        <v>242</v>
      </c>
      <c r="F529" t="s">
        <v>1044</v>
      </c>
      <c r="G529" t="s">
        <v>167</v>
      </c>
      <c r="H529">
        <v>19</v>
      </c>
    </row>
    <row r="530" spans="1:11" hidden="1" x14ac:dyDescent="0.2">
      <c r="A530" t="s">
        <v>1287</v>
      </c>
      <c r="B530">
        <v>51</v>
      </c>
      <c r="C530" t="s">
        <v>959</v>
      </c>
      <c r="D530" t="s">
        <v>960</v>
      </c>
      <c r="E530" t="s">
        <v>268</v>
      </c>
      <c r="F530" t="s">
        <v>961</v>
      </c>
      <c r="G530" t="s">
        <v>182</v>
      </c>
      <c r="H530">
        <v>18</v>
      </c>
    </row>
    <row r="531" spans="1:11" hidden="1" x14ac:dyDescent="0.2">
      <c r="A531" t="s">
        <v>1287</v>
      </c>
      <c r="B531">
        <v>52</v>
      </c>
      <c r="C531" t="s">
        <v>1049</v>
      </c>
      <c r="D531" t="s">
        <v>1050</v>
      </c>
      <c r="E531" t="s">
        <v>1051</v>
      </c>
      <c r="F531" t="s">
        <v>1052</v>
      </c>
      <c r="G531" t="s">
        <v>877</v>
      </c>
      <c r="H531">
        <v>16</v>
      </c>
    </row>
    <row r="532" spans="1:11" hidden="1" x14ac:dyDescent="0.2">
      <c r="A532" t="s">
        <v>1287</v>
      </c>
      <c r="B532">
        <v>53</v>
      </c>
      <c r="C532" t="s">
        <v>1012</v>
      </c>
      <c r="D532" t="s">
        <v>1013</v>
      </c>
      <c r="E532" t="s">
        <v>193</v>
      </c>
      <c r="F532" t="s">
        <v>1014</v>
      </c>
      <c r="G532" t="s">
        <v>1015</v>
      </c>
      <c r="H532">
        <v>16</v>
      </c>
    </row>
    <row r="533" spans="1:11" hidden="1" x14ac:dyDescent="0.2">
      <c r="A533" t="s">
        <v>1287</v>
      </c>
      <c r="B533">
        <v>54</v>
      </c>
      <c r="C533" t="s">
        <v>962</v>
      </c>
      <c r="D533" t="s">
        <v>963</v>
      </c>
      <c r="E533" t="s">
        <v>964</v>
      </c>
      <c r="F533" t="s">
        <v>965</v>
      </c>
      <c r="G533" t="s">
        <v>845</v>
      </c>
      <c r="H533">
        <v>16</v>
      </c>
    </row>
    <row r="534" spans="1:11" hidden="1" x14ac:dyDescent="0.2">
      <c r="A534" t="s">
        <v>1287</v>
      </c>
      <c r="B534">
        <v>55</v>
      </c>
      <c r="C534" t="s">
        <v>932</v>
      </c>
      <c r="D534" t="s">
        <v>933</v>
      </c>
      <c r="E534" t="s">
        <v>279</v>
      </c>
      <c r="F534" t="s">
        <v>934</v>
      </c>
      <c r="G534" t="s">
        <v>167</v>
      </c>
      <c r="H534">
        <v>14</v>
      </c>
    </row>
    <row r="535" spans="1:11" hidden="1" x14ac:dyDescent="0.2">
      <c r="A535" t="s">
        <v>1287</v>
      </c>
      <c r="B535">
        <v>56</v>
      </c>
      <c r="C535" t="s">
        <v>1016</v>
      </c>
      <c r="D535" t="s">
        <v>1017</v>
      </c>
      <c r="E535" t="s">
        <v>1018</v>
      </c>
      <c r="F535" t="s">
        <v>1019</v>
      </c>
      <c r="G535" t="s">
        <v>167</v>
      </c>
      <c r="H535">
        <v>13</v>
      </c>
    </row>
    <row r="536" spans="1:11" hidden="1" x14ac:dyDescent="0.2">
      <c r="A536" t="s">
        <v>1287</v>
      </c>
      <c r="B536">
        <v>57</v>
      </c>
      <c r="C536" t="s">
        <v>1112</v>
      </c>
      <c r="D536" t="s">
        <v>1113</v>
      </c>
      <c r="E536" t="s">
        <v>1114</v>
      </c>
      <c r="F536" t="s">
        <v>1115</v>
      </c>
      <c r="G536" t="s">
        <v>198</v>
      </c>
      <c r="H536">
        <v>13</v>
      </c>
    </row>
    <row r="537" spans="1:11" hidden="1" x14ac:dyDescent="0.2">
      <c r="A537" t="s">
        <v>1287</v>
      </c>
      <c r="B537">
        <v>58</v>
      </c>
      <c r="C537" t="s">
        <v>923</v>
      </c>
      <c r="D537" t="s">
        <v>129</v>
      </c>
      <c r="E537" t="s">
        <v>924</v>
      </c>
      <c r="F537" t="s">
        <v>591</v>
      </c>
      <c r="G537" t="s">
        <v>203</v>
      </c>
      <c r="H537">
        <v>13</v>
      </c>
    </row>
    <row r="538" spans="1:11" hidden="1" x14ac:dyDescent="0.2">
      <c r="A538" t="s">
        <v>1287</v>
      </c>
      <c r="B538">
        <v>59</v>
      </c>
      <c r="C538" t="s">
        <v>999</v>
      </c>
      <c r="D538" t="s">
        <v>1000</v>
      </c>
      <c r="E538" t="s">
        <v>461</v>
      </c>
      <c r="F538" t="s">
        <v>1001</v>
      </c>
      <c r="G538" t="s">
        <v>187</v>
      </c>
      <c r="H538">
        <v>13</v>
      </c>
    </row>
    <row r="539" spans="1:11" hidden="1" x14ac:dyDescent="0.2">
      <c r="A539" t="s">
        <v>1287</v>
      </c>
      <c r="B539">
        <v>60</v>
      </c>
      <c r="C539" t="s">
        <v>989</v>
      </c>
      <c r="D539" t="s">
        <v>990</v>
      </c>
      <c r="E539" t="s">
        <v>991</v>
      </c>
      <c r="F539" t="s">
        <v>992</v>
      </c>
      <c r="G539" t="s">
        <v>915</v>
      </c>
      <c r="H539">
        <v>12</v>
      </c>
    </row>
    <row r="540" spans="1:11" hidden="1" x14ac:dyDescent="0.2">
      <c r="A540" t="s">
        <v>1287</v>
      </c>
      <c r="B540">
        <v>61</v>
      </c>
      <c r="C540" t="s">
        <v>935</v>
      </c>
      <c r="D540" t="s">
        <v>936</v>
      </c>
      <c r="E540" t="s">
        <v>937</v>
      </c>
      <c r="F540" t="s">
        <v>938</v>
      </c>
      <c r="G540" t="s">
        <v>167</v>
      </c>
      <c r="H540">
        <v>10</v>
      </c>
    </row>
    <row r="541" spans="1:11" hidden="1" x14ac:dyDescent="0.2">
      <c r="A541" s="24" t="s">
        <v>1379</v>
      </c>
      <c r="B541" s="26">
        <v>1</v>
      </c>
      <c r="C541" s="24" t="s">
        <v>686</v>
      </c>
      <c r="D541" s="24" t="s">
        <v>687</v>
      </c>
      <c r="E541" s="24" t="s">
        <v>189</v>
      </c>
      <c r="F541" s="24" t="s">
        <v>688</v>
      </c>
      <c r="G541" s="24" t="s">
        <v>266</v>
      </c>
      <c r="H541" s="24">
        <v>147</v>
      </c>
    </row>
    <row r="542" spans="1:11" hidden="1" x14ac:dyDescent="0.2">
      <c r="A542" s="24" t="s">
        <v>1379</v>
      </c>
      <c r="B542" s="26">
        <v>2</v>
      </c>
      <c r="C542" s="24" t="s">
        <v>1380</v>
      </c>
      <c r="D542" s="24" t="s">
        <v>1381</v>
      </c>
      <c r="E542" s="24" t="s">
        <v>217</v>
      </c>
      <c r="F542" s="24" t="s">
        <v>1382</v>
      </c>
      <c r="G542" s="24" t="s">
        <v>167</v>
      </c>
      <c r="H542" s="24">
        <v>146</v>
      </c>
    </row>
    <row r="543" spans="1:11" hidden="1" x14ac:dyDescent="0.2">
      <c r="A543" s="24" t="s">
        <v>1379</v>
      </c>
      <c r="B543" s="26">
        <v>3</v>
      </c>
      <c r="C543" s="24" t="s">
        <v>1383</v>
      </c>
      <c r="D543" s="24" t="s">
        <v>1384</v>
      </c>
      <c r="E543" s="24" t="s">
        <v>1385</v>
      </c>
      <c r="F543" s="24" t="s">
        <v>1386</v>
      </c>
      <c r="G543" s="24" t="s">
        <v>199</v>
      </c>
      <c r="H543" s="24">
        <v>144</v>
      </c>
      <c r="I543" t="str">
        <f>Disp!B858</f>
        <v>BSRH004011 - Idro - Ist Perlasca Alberg.</v>
      </c>
      <c r="J543" t="str">
        <f>Disp!C858</f>
        <v>ore</v>
      </c>
      <c r="K543">
        <f>Disp!D858</f>
        <v>9</v>
      </c>
    </row>
    <row r="544" spans="1:11" hidden="1" x14ac:dyDescent="0.2">
      <c r="A544" s="24" t="s">
        <v>1379</v>
      </c>
      <c r="B544" s="26">
        <v>4</v>
      </c>
      <c r="C544" s="24" t="s">
        <v>1387</v>
      </c>
      <c r="D544" s="24" t="s">
        <v>1388</v>
      </c>
      <c r="E544" s="24" t="s">
        <v>1389</v>
      </c>
      <c r="F544" s="24" t="s">
        <v>1390</v>
      </c>
      <c r="G544" s="24" t="s">
        <v>167</v>
      </c>
      <c r="H544" s="24">
        <v>144</v>
      </c>
      <c r="I544" t="str">
        <f>Disp!B914</f>
        <v>BSTD009016 - Leno - I.T.C. Capirola</v>
      </c>
      <c r="J544" t="str">
        <f>Disp!C914</f>
        <v>B</v>
      </c>
      <c r="K544">
        <f>Disp!D914</f>
        <v>1</v>
      </c>
    </row>
    <row r="545" spans="1:11" hidden="1" x14ac:dyDescent="0.2">
      <c r="A545" s="24" t="s">
        <v>1379</v>
      </c>
      <c r="B545" s="26">
        <v>5</v>
      </c>
      <c r="C545" s="24" t="s">
        <v>1391</v>
      </c>
      <c r="D545" s="24" t="s">
        <v>1392</v>
      </c>
      <c r="E545" s="24" t="s">
        <v>181</v>
      </c>
      <c r="F545" s="24" t="s">
        <v>1393</v>
      </c>
      <c r="G545" s="24" t="s">
        <v>497</v>
      </c>
      <c r="H545" s="24">
        <v>144</v>
      </c>
      <c r="I545" t="str">
        <f>Disp!B905</f>
        <v>BSSL03601G - Brescia - Lic. Artistico Olivieri</v>
      </c>
      <c r="J545" t="str">
        <f>Disp!C905</f>
        <v>B</v>
      </c>
      <c r="K545">
        <f>Disp!D905</f>
        <v>1</v>
      </c>
    </row>
    <row r="546" spans="1:11" hidden="1" x14ac:dyDescent="0.2">
      <c r="A546" s="24" t="s">
        <v>1379</v>
      </c>
      <c r="B546" s="26">
        <v>6</v>
      </c>
      <c r="C546" s="24" t="s">
        <v>728</v>
      </c>
      <c r="D546" s="24" t="s">
        <v>729</v>
      </c>
      <c r="E546" s="24" t="s">
        <v>730</v>
      </c>
      <c r="F546" s="24" t="s">
        <v>731</v>
      </c>
      <c r="G546" s="24" t="s">
        <v>732</v>
      </c>
      <c r="H546" s="24">
        <v>141</v>
      </c>
    </row>
    <row r="547" spans="1:11" hidden="1" x14ac:dyDescent="0.2">
      <c r="A547" s="24" t="s">
        <v>1379</v>
      </c>
      <c r="B547" s="26">
        <v>7</v>
      </c>
      <c r="C547" s="24" t="s">
        <v>1394</v>
      </c>
      <c r="D547" s="24" t="s">
        <v>1395</v>
      </c>
      <c r="E547" s="24" t="s">
        <v>1396</v>
      </c>
      <c r="F547" s="24" t="s">
        <v>1397</v>
      </c>
      <c r="G547" s="24" t="s">
        <v>167</v>
      </c>
      <c r="H547" s="24">
        <v>140</v>
      </c>
      <c r="I547" t="str">
        <f>Disp!B827</f>
        <v>BSRA02202B - Lonato - I.P.A.A. Dandolo - Lonato</v>
      </c>
      <c r="J547" t="str">
        <f>Disp!C827</f>
        <v>B</v>
      </c>
      <c r="K547">
        <f>Disp!D827</f>
        <v>1</v>
      </c>
    </row>
    <row r="548" spans="1:11" hidden="1" x14ac:dyDescent="0.2">
      <c r="A548" s="24" t="s">
        <v>1379</v>
      </c>
      <c r="B548" s="26">
        <v>8</v>
      </c>
      <c r="C548" s="24" t="s">
        <v>1398</v>
      </c>
      <c r="D548" s="24" t="s">
        <v>1399</v>
      </c>
      <c r="E548" s="24" t="s">
        <v>1400</v>
      </c>
      <c r="F548" s="24" t="s">
        <v>1401</v>
      </c>
      <c r="G548" s="24" t="s">
        <v>167</v>
      </c>
      <c r="H548" s="24">
        <v>137</v>
      </c>
      <c r="I548" t="str">
        <f>Disp!B817</f>
        <v>BSPS017019 - Rovato - Lic.Scient. di Rovato</v>
      </c>
      <c r="J548" t="str">
        <f>Disp!C817</f>
        <v>B</v>
      </c>
      <c r="K548">
        <f>Disp!D817</f>
        <v>1</v>
      </c>
    </row>
    <row r="549" spans="1:11" hidden="1" x14ac:dyDescent="0.2">
      <c r="A549" s="24" t="s">
        <v>1379</v>
      </c>
      <c r="B549" s="26">
        <v>9</v>
      </c>
      <c r="C549" s="24" t="s">
        <v>733</v>
      </c>
      <c r="D549" s="24" t="s">
        <v>734</v>
      </c>
      <c r="E549" s="24" t="s">
        <v>194</v>
      </c>
      <c r="F549" s="24" t="s">
        <v>735</v>
      </c>
      <c r="G549" s="24" t="s">
        <v>736</v>
      </c>
      <c r="H549" s="24">
        <v>136</v>
      </c>
      <c r="I549" t="str">
        <f>Disp!B903</f>
        <v>BSRI03201L - Brescia - I.P.S.I.A. Fortuny</v>
      </c>
      <c r="J549" t="str">
        <f>Disp!C903</f>
        <v>B</v>
      </c>
      <c r="K549">
        <f>Disp!D903</f>
        <v>1</v>
      </c>
    </row>
    <row r="550" spans="1:11" hidden="1" x14ac:dyDescent="0.2">
      <c r="A550" s="24" t="s">
        <v>1379</v>
      </c>
      <c r="B550" s="26">
        <v>10</v>
      </c>
      <c r="C550" s="24" t="s">
        <v>715</v>
      </c>
      <c r="D550" s="24" t="s">
        <v>716</v>
      </c>
      <c r="E550" s="24" t="s">
        <v>548</v>
      </c>
      <c r="F550" s="24" t="s">
        <v>717</v>
      </c>
      <c r="G550" s="24" t="s">
        <v>4</v>
      </c>
      <c r="H550" s="24">
        <v>135</v>
      </c>
      <c r="I550" t="str">
        <f>Disp!B835</f>
        <v>BSRC00901V - Ghedi - I.P.C. Ghedi</v>
      </c>
      <c r="J550" t="str">
        <f>Disp!C835</f>
        <v>B</v>
      </c>
      <c r="K550">
        <f>Disp!D835</f>
        <v>1</v>
      </c>
    </row>
    <row r="551" spans="1:11" hidden="1" x14ac:dyDescent="0.2">
      <c r="A551" s="24" t="s">
        <v>1379</v>
      </c>
      <c r="B551" s="26">
        <v>11</v>
      </c>
      <c r="C551" s="24" t="s">
        <v>699</v>
      </c>
      <c r="D551" s="24" t="s">
        <v>700</v>
      </c>
      <c r="E551" s="24" t="s">
        <v>242</v>
      </c>
      <c r="F551" s="24" t="s">
        <v>701</v>
      </c>
      <c r="G551" s="24" t="s">
        <v>167</v>
      </c>
      <c r="H551" s="24">
        <v>135</v>
      </c>
    </row>
    <row r="552" spans="1:11" hidden="1" x14ac:dyDescent="0.2">
      <c r="A552" s="24" t="s">
        <v>1379</v>
      </c>
      <c r="B552" s="26">
        <v>12</v>
      </c>
      <c r="C552" s="24" t="s">
        <v>1402</v>
      </c>
      <c r="D552" s="24" t="s">
        <v>1403</v>
      </c>
      <c r="E552" s="24" t="s">
        <v>191</v>
      </c>
      <c r="F552" s="24" t="s">
        <v>1404</v>
      </c>
      <c r="G552" s="24" t="s">
        <v>167</v>
      </c>
      <c r="H552" s="24">
        <v>133</v>
      </c>
      <c r="I552" t="str">
        <f>Disp!B802</f>
        <v>BSPS00801E - Iseo - Lic. Scient.</v>
      </c>
      <c r="J552" t="str">
        <f>Disp!C802</f>
        <v>B</v>
      </c>
      <c r="K552">
        <f>Disp!D802</f>
        <v>1</v>
      </c>
    </row>
    <row r="553" spans="1:11" hidden="1" x14ac:dyDescent="0.2">
      <c r="A553" s="24" t="s">
        <v>1379</v>
      </c>
      <c r="B553" s="26">
        <v>13</v>
      </c>
      <c r="C553" s="24" t="s">
        <v>1405</v>
      </c>
      <c r="D553" s="24" t="s">
        <v>1406</v>
      </c>
      <c r="E553" s="24" t="s">
        <v>1040</v>
      </c>
      <c r="F553" s="24" t="s">
        <v>1407</v>
      </c>
      <c r="G553" s="24" t="s">
        <v>497</v>
      </c>
      <c r="H553" s="24">
        <v>132</v>
      </c>
      <c r="I553" t="str">
        <f>Disp!B806</f>
        <v>BSPS01201B - Montichiari - Lic. Don Milani</v>
      </c>
      <c r="J553" t="str">
        <f>Disp!C806</f>
        <v>B</v>
      </c>
      <c r="K553">
        <f>Disp!D806</f>
        <v>1</v>
      </c>
    </row>
    <row r="554" spans="1:11" hidden="1" x14ac:dyDescent="0.2">
      <c r="A554" s="24" t="s">
        <v>1379</v>
      </c>
      <c r="B554" s="26">
        <v>14</v>
      </c>
      <c r="C554" s="24" t="s">
        <v>1408</v>
      </c>
      <c r="D554" s="24" t="s">
        <v>1409</v>
      </c>
      <c r="E554" s="24" t="s">
        <v>1410</v>
      </c>
      <c r="F554" s="24" t="s">
        <v>1023</v>
      </c>
      <c r="G554" s="24" t="s">
        <v>1411</v>
      </c>
      <c r="H554" s="24">
        <v>127</v>
      </c>
      <c r="I554" t="str">
        <f>Disp!B907</f>
        <v>BSTA01000V - Brescia - I.T.A. Pastori</v>
      </c>
      <c r="J554" t="str">
        <f>Disp!C907</f>
        <v>B</v>
      </c>
      <c r="K554">
        <f>Disp!D907</f>
        <v>1</v>
      </c>
    </row>
    <row r="555" spans="1:11" hidden="1" x14ac:dyDescent="0.2">
      <c r="A555" s="24" t="s">
        <v>1379</v>
      </c>
      <c r="B555" s="26">
        <v>15</v>
      </c>
      <c r="C555" s="24" t="s">
        <v>1412</v>
      </c>
      <c r="D555" s="24" t="s">
        <v>1413</v>
      </c>
      <c r="E555" s="24" t="s">
        <v>815</v>
      </c>
      <c r="F555" s="24" t="s">
        <v>1414</v>
      </c>
      <c r="G555" s="24" t="s">
        <v>203</v>
      </c>
      <c r="H555" s="24">
        <v>126</v>
      </c>
      <c r="I555" t="str">
        <f>Disp!B818</f>
        <v>BSPS017019 - Rovato - Lic.Scient. di Rovato</v>
      </c>
      <c r="J555" t="str">
        <f>Disp!C818</f>
        <v>B</v>
      </c>
      <c r="K555">
        <f>Disp!D818</f>
        <v>1</v>
      </c>
    </row>
    <row r="556" spans="1:11" hidden="1" x14ac:dyDescent="0.2">
      <c r="A556" s="24" t="s">
        <v>1379</v>
      </c>
      <c r="B556" s="26">
        <v>16</v>
      </c>
      <c r="C556" s="24" t="s">
        <v>658</v>
      </c>
      <c r="D556" s="24" t="s">
        <v>659</v>
      </c>
      <c r="E556" s="24" t="s">
        <v>242</v>
      </c>
      <c r="F556" s="24" t="s">
        <v>660</v>
      </c>
      <c r="G556" s="24" t="s">
        <v>167</v>
      </c>
      <c r="H556" s="24">
        <v>125</v>
      </c>
      <c r="I556" t="str">
        <f>Disp!B843</f>
        <v>BSRC016023 - Sarezzo - I.P.S.C.</v>
      </c>
      <c r="J556" t="str">
        <f>Disp!C843</f>
        <v>B</v>
      </c>
      <c r="K556">
        <f>Disp!D843</f>
        <v>1</v>
      </c>
    </row>
    <row r="557" spans="1:11" hidden="1" x14ac:dyDescent="0.2">
      <c r="A557" s="24" t="s">
        <v>1379</v>
      </c>
      <c r="B557" s="26">
        <v>17</v>
      </c>
      <c r="C557" s="24" t="s">
        <v>1415</v>
      </c>
      <c r="D557" s="24" t="s">
        <v>1416</v>
      </c>
      <c r="E557" s="24" t="s">
        <v>195</v>
      </c>
      <c r="F557" s="24" t="s">
        <v>1417</v>
      </c>
      <c r="G557" s="24" t="s">
        <v>4</v>
      </c>
      <c r="H557" s="24">
        <v>125</v>
      </c>
    </row>
    <row r="558" spans="1:11" hidden="1" x14ac:dyDescent="0.2">
      <c r="A558" s="24" t="s">
        <v>1379</v>
      </c>
      <c r="B558" s="26">
        <v>18</v>
      </c>
      <c r="C558" s="24" t="s">
        <v>744</v>
      </c>
      <c r="D558" s="24" t="s">
        <v>745</v>
      </c>
      <c r="E558" s="24" t="s">
        <v>165</v>
      </c>
      <c r="F558" s="24" t="s">
        <v>746</v>
      </c>
      <c r="G558" s="24" t="s">
        <v>264</v>
      </c>
      <c r="H558" s="24">
        <v>124</v>
      </c>
      <c r="I558" t="str">
        <f>Disp!B844</f>
        <v>BSRC016023 - Sarezzo - I.P.S.C.</v>
      </c>
      <c r="J558" t="str">
        <f>Disp!C844</f>
        <v>B</v>
      </c>
      <c r="K558">
        <f>Disp!D844</f>
        <v>1</v>
      </c>
    </row>
    <row r="559" spans="1:11" hidden="1" x14ac:dyDescent="0.2">
      <c r="A559" s="24" t="s">
        <v>1379</v>
      </c>
      <c r="B559" s="26">
        <v>19</v>
      </c>
      <c r="C559" s="24" t="s">
        <v>1418</v>
      </c>
      <c r="D559" s="24" t="s">
        <v>1419</v>
      </c>
      <c r="E559" s="24" t="s">
        <v>1420</v>
      </c>
      <c r="F559" s="24" t="s">
        <v>1421</v>
      </c>
      <c r="G559" s="24" t="s">
        <v>167</v>
      </c>
      <c r="H559" s="24">
        <v>124</v>
      </c>
      <c r="I559" t="str">
        <f>Disp!B864</f>
        <v>BSRH02001V - Desenzano d/Garda - I.P.S.A.R. De Medici</v>
      </c>
      <c r="J559" t="str">
        <f>Disp!C864</f>
        <v>ore</v>
      </c>
      <c r="K559">
        <f>Disp!D864</f>
        <v>12</v>
      </c>
    </row>
    <row r="560" spans="1:11" hidden="1" x14ac:dyDescent="0.2">
      <c r="A560" s="24" t="s">
        <v>1379</v>
      </c>
      <c r="B560" s="26">
        <v>20</v>
      </c>
      <c r="C560" s="24" t="s">
        <v>1422</v>
      </c>
      <c r="D560" s="24" t="s">
        <v>1423</v>
      </c>
      <c r="E560" s="24" t="s">
        <v>193</v>
      </c>
      <c r="F560" s="24" t="s">
        <v>1424</v>
      </c>
      <c r="G560" s="24" t="s">
        <v>1425</v>
      </c>
      <c r="H560" s="24">
        <v>124</v>
      </c>
      <c r="I560" t="str">
        <f>Disp!B871</f>
        <v>BSRH031019 - Brescia - I.P.S.A.R. Mantegna</v>
      </c>
      <c r="J560" t="str">
        <f>Disp!C871</f>
        <v>B</v>
      </c>
      <c r="K560">
        <f>Disp!D871</f>
        <v>1</v>
      </c>
    </row>
    <row r="561" spans="1:11" hidden="1" x14ac:dyDescent="0.2">
      <c r="A561" s="24" t="s">
        <v>1379</v>
      </c>
      <c r="B561" s="26">
        <v>21</v>
      </c>
      <c r="C561" s="24" t="s">
        <v>1426</v>
      </c>
      <c r="D561" s="24" t="s">
        <v>1427</v>
      </c>
      <c r="E561" s="24" t="s">
        <v>217</v>
      </c>
      <c r="F561" s="24" t="s">
        <v>1428</v>
      </c>
      <c r="G561" s="24" t="s">
        <v>199</v>
      </c>
      <c r="H561" s="24">
        <v>123</v>
      </c>
      <c r="I561" t="str">
        <f>Disp!B871</f>
        <v>BSRH031019 - Brescia - I.P.S.A.R. Mantegna</v>
      </c>
      <c r="J561" t="str">
        <f>Disp!C871</f>
        <v>B</v>
      </c>
      <c r="K561">
        <f>Disp!D871</f>
        <v>1</v>
      </c>
    </row>
    <row r="562" spans="1:11" hidden="1" x14ac:dyDescent="0.2">
      <c r="A562" s="24" t="s">
        <v>1379</v>
      </c>
      <c r="B562" s="26">
        <v>22</v>
      </c>
      <c r="C562" s="24" t="s">
        <v>1429</v>
      </c>
      <c r="D562" s="24" t="s">
        <v>1430</v>
      </c>
      <c r="E562" s="24" t="s">
        <v>180</v>
      </c>
      <c r="F562" s="24" t="s">
        <v>1431</v>
      </c>
      <c r="G562" s="24" t="s">
        <v>167</v>
      </c>
      <c r="H562" s="24">
        <v>123</v>
      </c>
    </row>
    <row r="563" spans="1:11" hidden="1" x14ac:dyDescent="0.2">
      <c r="A563" s="24" t="s">
        <v>1379</v>
      </c>
      <c r="B563" s="26">
        <v>23</v>
      </c>
      <c r="C563" s="24" t="s">
        <v>718</v>
      </c>
      <c r="D563" s="24" t="s">
        <v>719</v>
      </c>
      <c r="E563" s="24" t="s">
        <v>598</v>
      </c>
      <c r="F563" s="24" t="s">
        <v>720</v>
      </c>
      <c r="G563" s="24" t="s">
        <v>665</v>
      </c>
      <c r="H563" s="24">
        <v>122</v>
      </c>
      <c r="I563" t="str">
        <f>Disp!B803</f>
        <v>BSPS00901A - Ghedi - Lic. Scient. Ghedi</v>
      </c>
      <c r="J563" t="str">
        <f>Disp!C803</f>
        <v>ore</v>
      </c>
      <c r="K563">
        <f>Disp!D803</f>
        <v>12</v>
      </c>
    </row>
    <row r="564" spans="1:11" hidden="1" x14ac:dyDescent="0.2">
      <c r="A564" s="24" t="s">
        <v>1379</v>
      </c>
      <c r="B564" s="26">
        <v>24</v>
      </c>
      <c r="C564" s="24" t="s">
        <v>1432</v>
      </c>
      <c r="D564" s="24" t="s">
        <v>1433</v>
      </c>
      <c r="E564" s="24" t="s">
        <v>1434</v>
      </c>
      <c r="F564" s="24" t="s">
        <v>1435</v>
      </c>
      <c r="G564" s="24" t="s">
        <v>167</v>
      </c>
      <c r="H564" s="24">
        <v>122</v>
      </c>
      <c r="I564" t="str">
        <f>Disp!B929</f>
        <v>BSTD070001 - Chiari - I.T.C.G. Einaudi</v>
      </c>
      <c r="J564" t="str">
        <f>Disp!C929</f>
        <v>B</v>
      </c>
      <c r="K564">
        <f>Disp!D929</f>
        <v>1</v>
      </c>
    </row>
    <row r="565" spans="1:11" hidden="1" x14ac:dyDescent="0.2">
      <c r="A565" s="24" t="s">
        <v>1379</v>
      </c>
      <c r="B565" s="26">
        <v>25</v>
      </c>
      <c r="C565" s="24" t="s">
        <v>724</v>
      </c>
      <c r="D565" s="24" t="s">
        <v>725</v>
      </c>
      <c r="E565" s="24" t="s">
        <v>726</v>
      </c>
      <c r="F565" s="24" t="s">
        <v>727</v>
      </c>
      <c r="G565" s="24" t="s">
        <v>198</v>
      </c>
      <c r="H565" s="24">
        <v>122</v>
      </c>
    </row>
    <row r="566" spans="1:11" hidden="1" x14ac:dyDescent="0.2">
      <c r="A566" s="24" t="s">
        <v>1379</v>
      </c>
      <c r="B566" s="26">
        <v>26</v>
      </c>
      <c r="C566" s="24" t="s">
        <v>678</v>
      </c>
      <c r="D566" s="24" t="s">
        <v>679</v>
      </c>
      <c r="E566" s="24" t="s">
        <v>680</v>
      </c>
      <c r="F566" s="24" t="s">
        <v>681</v>
      </c>
      <c r="G566" s="24" t="s">
        <v>682</v>
      </c>
      <c r="H566" s="24">
        <v>121</v>
      </c>
    </row>
    <row r="567" spans="1:11" hidden="1" x14ac:dyDescent="0.2">
      <c r="A567" s="24" t="s">
        <v>1379</v>
      </c>
      <c r="B567" s="26">
        <v>27</v>
      </c>
      <c r="C567" s="24" t="s">
        <v>689</v>
      </c>
      <c r="D567" s="24" t="s">
        <v>690</v>
      </c>
      <c r="E567" s="24" t="s">
        <v>177</v>
      </c>
      <c r="F567" s="24" t="s">
        <v>691</v>
      </c>
      <c r="G567" s="24" t="s">
        <v>497</v>
      </c>
      <c r="H567" s="24">
        <v>120</v>
      </c>
      <c r="I567" t="str">
        <f>Disp!B848</f>
        <v>BSRC03401G - Palazzolo sull'O. - I.P.S.S.C.T. Falcone</v>
      </c>
      <c r="J567" t="str">
        <f>Disp!C848</f>
        <v>B</v>
      </c>
      <c r="K567">
        <f>Disp!D848</f>
        <v>1</v>
      </c>
    </row>
    <row r="568" spans="1:11" hidden="1" x14ac:dyDescent="0.2">
      <c r="A568" s="24" t="s">
        <v>1379</v>
      </c>
      <c r="B568" s="26">
        <v>28</v>
      </c>
      <c r="C568" s="24" t="s">
        <v>776</v>
      </c>
      <c r="D568" s="24" t="s">
        <v>777</v>
      </c>
      <c r="E568" s="24" t="s">
        <v>778</v>
      </c>
      <c r="F568" s="24" t="s">
        <v>779</v>
      </c>
      <c r="G568" s="24" t="s">
        <v>554</v>
      </c>
      <c r="H568" s="24">
        <v>120</v>
      </c>
    </row>
    <row r="569" spans="1:11" hidden="1" x14ac:dyDescent="0.2">
      <c r="A569" s="24" t="s">
        <v>1379</v>
      </c>
      <c r="B569" s="26">
        <v>29</v>
      </c>
      <c r="C569" s="24" t="s">
        <v>666</v>
      </c>
      <c r="D569" s="24" t="s">
        <v>667</v>
      </c>
      <c r="E569" s="24" t="s">
        <v>668</v>
      </c>
      <c r="F569" s="24" t="s">
        <v>669</v>
      </c>
      <c r="G569" s="24" t="s">
        <v>665</v>
      </c>
      <c r="H569" s="24">
        <v>120</v>
      </c>
      <c r="I569" t="str">
        <f>Disp!B798</f>
        <v>BSPM04000A - Brescia - LIC. PED.  via Bonini</v>
      </c>
      <c r="J569" t="str">
        <f>Disp!C798</f>
        <v>B</v>
      </c>
      <c r="K569">
        <f>Disp!D798</f>
        <v>1</v>
      </c>
    </row>
    <row r="570" spans="1:11" hidden="1" x14ac:dyDescent="0.2">
      <c r="A570" s="24" t="s">
        <v>1379</v>
      </c>
      <c r="B570" s="26">
        <v>30</v>
      </c>
      <c r="C570" s="24" t="s">
        <v>1436</v>
      </c>
      <c r="D570" s="24" t="s">
        <v>1437</v>
      </c>
      <c r="E570" s="24" t="s">
        <v>251</v>
      </c>
      <c r="F570" s="24" t="s">
        <v>1438</v>
      </c>
      <c r="G570" s="24" t="s">
        <v>167</v>
      </c>
      <c r="H570" s="24">
        <v>119</v>
      </c>
      <c r="I570" t="str">
        <f>Disp!B873</f>
        <v>BSRH031019 - Brescia - I.P.S.A.R. Mantegna</v>
      </c>
      <c r="J570" t="str">
        <f>Disp!C873</f>
        <v>B</v>
      </c>
      <c r="K570">
        <f>Disp!D873</f>
        <v>1</v>
      </c>
    </row>
    <row r="571" spans="1:11" hidden="1" x14ac:dyDescent="0.2">
      <c r="A571" s="24" t="s">
        <v>1379</v>
      </c>
      <c r="B571" s="26">
        <v>31</v>
      </c>
      <c r="C571" s="24" t="s">
        <v>1439</v>
      </c>
      <c r="D571" s="24" t="s">
        <v>1440</v>
      </c>
      <c r="E571" s="24" t="s">
        <v>1441</v>
      </c>
      <c r="F571" s="24" t="s">
        <v>1442</v>
      </c>
      <c r="G571" s="24" t="s">
        <v>4</v>
      </c>
      <c r="H571" s="24">
        <v>119</v>
      </c>
      <c r="I571" t="str">
        <f>Disp!B807</f>
        <v>BSPS01201B - Montichiari - Lic. Don Milani</v>
      </c>
      <c r="J571" t="str">
        <f>Disp!C807</f>
        <v>B</v>
      </c>
      <c r="K571">
        <f>Disp!D807</f>
        <v>1</v>
      </c>
    </row>
    <row r="572" spans="1:11" hidden="1" x14ac:dyDescent="0.2">
      <c r="A572" s="24" t="s">
        <v>1379</v>
      </c>
      <c r="B572" s="26">
        <v>32</v>
      </c>
      <c r="C572" s="24" t="s">
        <v>721</v>
      </c>
      <c r="D572" s="24" t="s">
        <v>722</v>
      </c>
      <c r="E572" s="24" t="s">
        <v>215</v>
      </c>
      <c r="F572" s="24" t="s">
        <v>723</v>
      </c>
      <c r="G572" s="24" t="s">
        <v>554</v>
      </c>
      <c r="H572" s="24">
        <v>118</v>
      </c>
      <c r="I572" t="str">
        <f>Disp!B799</f>
        <v>BSPM04000A - Brescia - LIC. PED.  via Bonini</v>
      </c>
      <c r="J572" t="str">
        <f>Disp!C799</f>
        <v>B</v>
      </c>
      <c r="K572">
        <f>Disp!D799</f>
        <v>1</v>
      </c>
    </row>
    <row r="573" spans="1:11" hidden="1" x14ac:dyDescent="0.2">
      <c r="A573" s="24" t="s">
        <v>1379</v>
      </c>
      <c r="B573" s="26">
        <v>33</v>
      </c>
      <c r="C573" s="24" t="s">
        <v>1443</v>
      </c>
      <c r="D573" s="24" t="s">
        <v>1444</v>
      </c>
      <c r="E573" s="24" t="s">
        <v>215</v>
      </c>
      <c r="F573" s="24" t="s">
        <v>1445</v>
      </c>
      <c r="G573" s="24" t="s">
        <v>171</v>
      </c>
      <c r="H573" s="24">
        <v>117</v>
      </c>
      <c r="I573" t="str">
        <f>Disp!B859</f>
        <v>BSRH02000T - Gardone Riviera - I.P.S.A.R. De Medici</v>
      </c>
      <c r="J573" t="str">
        <f>Disp!C859</f>
        <v>B</v>
      </c>
      <c r="K573">
        <f>Disp!D859</f>
        <v>1</v>
      </c>
    </row>
    <row r="574" spans="1:11" hidden="1" x14ac:dyDescent="0.2">
      <c r="A574" s="24" t="s">
        <v>1379</v>
      </c>
      <c r="B574" s="26">
        <v>34</v>
      </c>
      <c r="C574" s="24" t="s">
        <v>670</v>
      </c>
      <c r="D574" s="24" t="s">
        <v>671</v>
      </c>
      <c r="E574" s="24" t="s">
        <v>672</v>
      </c>
      <c r="F574" s="24" t="s">
        <v>673</v>
      </c>
      <c r="G574" s="24" t="s">
        <v>187</v>
      </c>
      <c r="H574" s="24">
        <v>117</v>
      </c>
      <c r="I574" t="str">
        <f>Disp!B874</f>
        <v>BSRH031019 - Brescia - I.P.S.A.R. Mantegna</v>
      </c>
      <c r="J574" t="str">
        <f>Disp!C874</f>
        <v>B</v>
      </c>
      <c r="K574">
        <f>Disp!D874</f>
        <v>1</v>
      </c>
    </row>
    <row r="575" spans="1:11" hidden="1" x14ac:dyDescent="0.2">
      <c r="A575" s="24" t="s">
        <v>1379</v>
      </c>
      <c r="B575" s="26">
        <v>35</v>
      </c>
      <c r="C575" s="24" t="s">
        <v>674</v>
      </c>
      <c r="D575" s="24" t="s">
        <v>675</v>
      </c>
      <c r="E575" s="24" t="s">
        <v>676</v>
      </c>
      <c r="F575" s="24" t="s">
        <v>677</v>
      </c>
      <c r="G575" s="24" t="s">
        <v>167</v>
      </c>
      <c r="H575" s="24">
        <v>115</v>
      </c>
    </row>
    <row r="576" spans="1:11" hidden="1" x14ac:dyDescent="0.2">
      <c r="A576" s="24" t="s">
        <v>1379</v>
      </c>
      <c r="B576" s="26">
        <v>36</v>
      </c>
      <c r="C576" s="24" t="s">
        <v>1446</v>
      </c>
      <c r="D576" s="24" t="s">
        <v>1447</v>
      </c>
      <c r="E576" s="24" t="s">
        <v>265</v>
      </c>
      <c r="F576" s="24" t="s">
        <v>1448</v>
      </c>
      <c r="G576" s="24" t="s">
        <v>167</v>
      </c>
      <c r="H576" s="24">
        <v>111</v>
      </c>
      <c r="I576" t="str">
        <f>Disp!B875</f>
        <v>BSRH031019 - Brescia - I.P.S.A.R. Mantegna</v>
      </c>
      <c r="J576" t="str">
        <f>Disp!C875</f>
        <v>B</v>
      </c>
      <c r="K576">
        <f>Disp!D875</f>
        <v>1</v>
      </c>
    </row>
    <row r="577" spans="1:14" hidden="1" x14ac:dyDescent="0.2">
      <c r="A577" s="24" t="s">
        <v>1379</v>
      </c>
      <c r="B577" s="26">
        <v>37</v>
      </c>
      <c r="C577" s="24" t="s">
        <v>1449</v>
      </c>
      <c r="D577" s="24" t="s">
        <v>1450</v>
      </c>
      <c r="E577" s="24" t="s">
        <v>190</v>
      </c>
      <c r="F577" s="24" t="s">
        <v>1451</v>
      </c>
      <c r="G577" s="24" t="s">
        <v>167</v>
      </c>
      <c r="H577" s="24">
        <v>110</v>
      </c>
      <c r="I577" t="str">
        <f>Disp!B821</f>
        <v>BSPS05000X - Salo' - Lic. Scient. Fermi</v>
      </c>
      <c r="J577" t="str">
        <f>Disp!C821</f>
        <v>B</v>
      </c>
      <c r="K577">
        <f>Disp!D821</f>
        <v>1</v>
      </c>
    </row>
    <row r="578" spans="1:14" hidden="1" x14ac:dyDescent="0.2">
      <c r="A578" s="24" t="s">
        <v>1379</v>
      </c>
      <c r="B578" s="26">
        <v>38</v>
      </c>
      <c r="C578" s="24" t="s">
        <v>1452</v>
      </c>
      <c r="D578" s="24" t="s">
        <v>1453</v>
      </c>
      <c r="E578" s="24" t="s">
        <v>242</v>
      </c>
      <c r="F578" s="24" t="s">
        <v>1454</v>
      </c>
      <c r="G578" s="24" t="s">
        <v>167</v>
      </c>
      <c r="H578" s="24">
        <v>110</v>
      </c>
    </row>
    <row r="579" spans="1:14" hidden="1" x14ac:dyDescent="0.2">
      <c r="A579" s="24" t="s">
        <v>1379</v>
      </c>
      <c r="B579" s="26">
        <v>39</v>
      </c>
      <c r="C579" s="24" t="s">
        <v>1455</v>
      </c>
      <c r="D579" s="24" t="s">
        <v>1456</v>
      </c>
      <c r="E579" s="24" t="s">
        <v>256</v>
      </c>
      <c r="F579" s="24" t="s">
        <v>1457</v>
      </c>
      <c r="G579" s="24" t="s">
        <v>167</v>
      </c>
      <c r="H579" s="24">
        <v>110</v>
      </c>
    </row>
    <row r="580" spans="1:14" hidden="1" x14ac:dyDescent="0.2">
      <c r="A580" s="24" t="s">
        <v>1379</v>
      </c>
      <c r="B580" s="26">
        <v>40</v>
      </c>
      <c r="C580" s="24" t="s">
        <v>692</v>
      </c>
      <c r="D580" s="24" t="s">
        <v>693</v>
      </c>
      <c r="E580" s="24" t="s">
        <v>694</v>
      </c>
      <c r="F580" s="24" t="s">
        <v>695</v>
      </c>
      <c r="G580" s="24" t="s">
        <v>497</v>
      </c>
      <c r="H580" s="24">
        <v>110</v>
      </c>
    </row>
    <row r="581" spans="1:14" hidden="1" x14ac:dyDescent="0.2">
      <c r="A581" s="24" t="s">
        <v>1379</v>
      </c>
      <c r="B581" s="26">
        <v>41</v>
      </c>
      <c r="C581" s="24" t="s">
        <v>1458</v>
      </c>
      <c r="D581" s="24" t="s">
        <v>1459</v>
      </c>
      <c r="E581" s="24" t="s">
        <v>680</v>
      </c>
      <c r="F581" s="24" t="s">
        <v>1460</v>
      </c>
      <c r="G581" s="24" t="s">
        <v>915</v>
      </c>
      <c r="H581" s="24">
        <v>108</v>
      </c>
      <c r="I581" t="str">
        <f>Disp!B910</f>
        <v>BSTA01000V - Brescia - I.T.A. Pastori</v>
      </c>
      <c r="J581" t="str">
        <f>Disp!C910</f>
        <v>B</v>
      </c>
      <c r="K581">
        <f>Disp!D910</f>
        <v>1</v>
      </c>
    </row>
    <row r="582" spans="1:14" hidden="1" x14ac:dyDescent="0.2">
      <c r="A582" s="24" t="s">
        <v>1379</v>
      </c>
      <c r="B582" s="26">
        <v>42</v>
      </c>
      <c r="C582" s="24" t="s">
        <v>1461</v>
      </c>
      <c r="D582" s="24" t="s">
        <v>1462</v>
      </c>
      <c r="E582" s="24" t="s">
        <v>1463</v>
      </c>
      <c r="F582" s="24" t="s">
        <v>1464</v>
      </c>
      <c r="G582" s="24" t="s">
        <v>167</v>
      </c>
      <c r="H582" s="24">
        <v>108</v>
      </c>
      <c r="I582" t="str">
        <f>Disp!B832</f>
        <v>BSRA02203C - Orzivecchi - I.P.A.A. Dandolo - Orzivecchi</v>
      </c>
      <c r="J582" t="str">
        <f>Disp!C832</f>
        <v>B</v>
      </c>
      <c r="K582">
        <f>Disp!D832</f>
        <v>1</v>
      </c>
    </row>
    <row r="583" spans="1:14" hidden="1" x14ac:dyDescent="0.2">
      <c r="A583" s="24" t="s">
        <v>1379</v>
      </c>
      <c r="B583" s="26">
        <v>43</v>
      </c>
      <c r="C583" s="24" t="s">
        <v>1465</v>
      </c>
      <c r="D583" s="24" t="s">
        <v>1466</v>
      </c>
      <c r="E583" s="24" t="s">
        <v>255</v>
      </c>
      <c r="F583" s="24" t="s">
        <v>1467</v>
      </c>
      <c r="G583" s="24" t="s">
        <v>4</v>
      </c>
      <c r="H583" s="24">
        <v>105</v>
      </c>
    </row>
    <row r="584" spans="1:14" hidden="1" x14ac:dyDescent="0.2">
      <c r="A584" s="24" t="s">
        <v>1379</v>
      </c>
      <c r="B584" s="26">
        <v>44</v>
      </c>
      <c r="C584" s="24" t="s">
        <v>696</v>
      </c>
      <c r="D584" s="24" t="s">
        <v>697</v>
      </c>
      <c r="E584" s="24" t="s">
        <v>461</v>
      </c>
      <c r="F584" s="24" t="s">
        <v>698</v>
      </c>
      <c r="G584" s="24" t="s">
        <v>172</v>
      </c>
      <c r="H584" s="24">
        <v>105</v>
      </c>
      <c r="I584" t="str">
        <f>Disp!B828</f>
        <v>BSRA02202B - Lonato - I.P.A.A. Dandolo - Lonato</v>
      </c>
      <c r="J584" t="str">
        <f>Disp!C828</f>
        <v>B</v>
      </c>
      <c r="K584">
        <f>Disp!D828</f>
        <v>1</v>
      </c>
    </row>
    <row r="585" spans="1:14" hidden="1" x14ac:dyDescent="0.2">
      <c r="A585" s="24" t="s">
        <v>1379</v>
      </c>
      <c r="B585" s="26">
        <v>45</v>
      </c>
      <c r="C585" s="24" t="s">
        <v>683</v>
      </c>
      <c r="D585" s="24" t="s">
        <v>684</v>
      </c>
      <c r="E585" s="24" t="s">
        <v>279</v>
      </c>
      <c r="F585" s="24" t="s">
        <v>685</v>
      </c>
      <c r="G585" s="24" t="s">
        <v>167</v>
      </c>
      <c r="H585" s="24">
        <v>103</v>
      </c>
      <c r="I585" t="str">
        <f>Disp!B842</f>
        <v>BSRC016023 - Sarezzo - I.P.S.C.</v>
      </c>
      <c r="J585" t="str">
        <f>Disp!C842</f>
        <v>B</v>
      </c>
      <c r="K585">
        <f>Disp!D842</f>
        <v>1</v>
      </c>
    </row>
    <row r="586" spans="1:14" hidden="1" x14ac:dyDescent="0.2">
      <c r="A586" s="24" t="s">
        <v>1379</v>
      </c>
      <c r="B586" s="26">
        <v>46</v>
      </c>
      <c r="C586" s="24" t="s">
        <v>631</v>
      </c>
      <c r="D586" s="24" t="s">
        <v>632</v>
      </c>
      <c r="E586" s="24" t="s">
        <v>633</v>
      </c>
      <c r="F586" s="24" t="s">
        <v>634</v>
      </c>
      <c r="G586" s="24" t="s">
        <v>497</v>
      </c>
      <c r="H586" s="24">
        <v>103</v>
      </c>
    </row>
    <row r="587" spans="1:14" hidden="1" x14ac:dyDescent="0.2">
      <c r="A587" s="24" t="s">
        <v>1379</v>
      </c>
      <c r="B587" s="26">
        <v>47</v>
      </c>
      <c r="C587" s="24" t="s">
        <v>1468</v>
      </c>
      <c r="D587" s="24" t="s">
        <v>1469</v>
      </c>
      <c r="E587" s="24" t="s">
        <v>265</v>
      </c>
      <c r="F587" s="24" t="s">
        <v>1470</v>
      </c>
      <c r="G587" s="24" t="s">
        <v>172</v>
      </c>
      <c r="H587" s="24">
        <v>102</v>
      </c>
    </row>
    <row r="588" spans="1:14" hidden="1" x14ac:dyDescent="0.2">
      <c r="A588" s="24" t="s">
        <v>1379</v>
      </c>
      <c r="B588" s="26">
        <v>48</v>
      </c>
      <c r="C588" s="24" t="s">
        <v>1471</v>
      </c>
      <c r="D588" s="24" t="s">
        <v>703</v>
      </c>
      <c r="E588" s="24" t="s">
        <v>819</v>
      </c>
      <c r="F588" s="24" t="s">
        <v>1472</v>
      </c>
      <c r="G588" s="24" t="s">
        <v>497</v>
      </c>
      <c r="H588" s="24">
        <v>101</v>
      </c>
      <c r="I588" t="str">
        <f>Disp!B823</f>
        <v>BSRA02201A - Corzano - I.P.A.A. Dandolo - Corzano</v>
      </c>
      <c r="J588" t="str">
        <f>Disp!C823</f>
        <v>B</v>
      </c>
      <c r="K588">
        <f>Disp!D823</f>
        <v>1</v>
      </c>
    </row>
    <row r="589" spans="1:14" hidden="1" x14ac:dyDescent="0.2">
      <c r="A589" s="24" t="s">
        <v>1379</v>
      </c>
      <c r="B589" s="26">
        <v>49</v>
      </c>
      <c r="C589" s="24" t="s">
        <v>702</v>
      </c>
      <c r="D589" s="24" t="s">
        <v>703</v>
      </c>
      <c r="E589" s="24" t="s">
        <v>242</v>
      </c>
      <c r="F589" s="24" t="s">
        <v>704</v>
      </c>
      <c r="G589" s="24" t="s">
        <v>497</v>
      </c>
      <c r="H589" s="24">
        <v>99</v>
      </c>
    </row>
    <row r="590" spans="1:14" hidden="1" x14ac:dyDescent="0.2">
      <c r="A590" s="24" t="s">
        <v>1379</v>
      </c>
      <c r="B590" s="26">
        <v>50</v>
      </c>
      <c r="C590" s="24" t="s">
        <v>1473</v>
      </c>
      <c r="D590" s="24" t="s">
        <v>1474</v>
      </c>
      <c r="E590" s="24" t="s">
        <v>1475</v>
      </c>
      <c r="F590" s="24" t="s">
        <v>1476</v>
      </c>
      <c r="G590" s="24" t="s">
        <v>497</v>
      </c>
      <c r="H590" s="24">
        <v>99</v>
      </c>
      <c r="I590" t="str">
        <f>Disp!B809</f>
        <v>BSPS01201B - Montichiari - Lic. Don Milani</v>
      </c>
      <c r="J590" t="str">
        <f>Disp!C809</f>
        <v>ore</v>
      </c>
      <c r="K590">
        <f>Disp!D809</f>
        <v>9</v>
      </c>
      <c r="L590" t="str">
        <f>Disp!B838</f>
        <v>BSRC01201P - Montichiari - I.P.C. Don Milani</v>
      </c>
      <c r="M590" t="str">
        <f>Disp!C838</f>
        <v>ore</v>
      </c>
      <c r="N590">
        <f>Disp!D838</f>
        <v>9</v>
      </c>
    </row>
    <row r="591" spans="1:14" hidden="1" x14ac:dyDescent="0.2">
      <c r="A591" s="24" t="s">
        <v>1379</v>
      </c>
      <c r="B591" s="26">
        <v>51</v>
      </c>
      <c r="C591" s="24" t="s">
        <v>711</v>
      </c>
      <c r="D591" s="24" t="s">
        <v>712</v>
      </c>
      <c r="E591" s="24" t="s">
        <v>713</v>
      </c>
      <c r="F591" s="24" t="s">
        <v>714</v>
      </c>
      <c r="G591" s="24" t="s">
        <v>171</v>
      </c>
      <c r="H591" s="24">
        <v>99</v>
      </c>
    </row>
    <row r="592" spans="1:14" hidden="1" x14ac:dyDescent="0.2">
      <c r="A592" s="24" t="s">
        <v>1379</v>
      </c>
      <c r="B592" s="26">
        <v>52</v>
      </c>
      <c r="C592" s="24" t="s">
        <v>705</v>
      </c>
      <c r="D592" s="24" t="s">
        <v>706</v>
      </c>
      <c r="E592" s="24" t="s">
        <v>452</v>
      </c>
      <c r="F592" s="24" t="s">
        <v>707</v>
      </c>
      <c r="G592" s="24" t="s">
        <v>167</v>
      </c>
      <c r="H592" s="24">
        <v>87</v>
      </c>
    </row>
    <row r="593" spans="1:11" hidden="1" x14ac:dyDescent="0.2">
      <c r="A593" s="24" t="s">
        <v>1379</v>
      </c>
      <c r="B593" s="26">
        <v>53</v>
      </c>
      <c r="C593" s="24" t="s">
        <v>1477</v>
      </c>
      <c r="D593" s="24" t="s">
        <v>1478</v>
      </c>
      <c r="E593" s="24" t="s">
        <v>251</v>
      </c>
      <c r="F593" s="24" t="s">
        <v>1479</v>
      </c>
      <c r="G593" s="24" t="s">
        <v>877</v>
      </c>
      <c r="H593" s="24">
        <v>87</v>
      </c>
      <c r="I593" t="str">
        <f>Disp!B885</f>
        <v>BSRI01701E - Rovato - I.P.S.I.A. Di Rovato</v>
      </c>
      <c r="J593" t="str">
        <f>Disp!C885</f>
        <v>B</v>
      </c>
      <c r="K593">
        <f>Disp!D885</f>
        <v>1</v>
      </c>
    </row>
    <row r="594" spans="1:11" hidden="1" x14ac:dyDescent="0.2">
      <c r="A594" s="24" t="s">
        <v>1379</v>
      </c>
      <c r="B594" s="26">
        <v>54</v>
      </c>
      <c r="C594" s="24" t="s">
        <v>737</v>
      </c>
      <c r="D594" s="24" t="s">
        <v>738</v>
      </c>
      <c r="E594" s="24" t="s">
        <v>242</v>
      </c>
      <c r="F594" s="24" t="s">
        <v>739</v>
      </c>
      <c r="G594" s="24" t="s">
        <v>167</v>
      </c>
      <c r="H594" s="24">
        <v>82</v>
      </c>
    </row>
    <row r="595" spans="1:11" hidden="1" x14ac:dyDescent="0.2">
      <c r="A595" s="24" t="s">
        <v>1379</v>
      </c>
      <c r="B595" s="26">
        <v>55</v>
      </c>
      <c r="C595" s="24" t="s">
        <v>1480</v>
      </c>
      <c r="D595" s="24" t="s">
        <v>1481</v>
      </c>
      <c r="E595" s="24" t="s">
        <v>256</v>
      </c>
      <c r="F595" s="24" t="s">
        <v>1482</v>
      </c>
      <c r="G595" s="24" t="s">
        <v>167</v>
      </c>
      <c r="H595" s="24">
        <v>81</v>
      </c>
      <c r="I595" t="str">
        <f>Disp!B877</f>
        <v>BSRH031019 - Brescia - I.P.S.A.R. Mantegna</v>
      </c>
      <c r="J595" t="str">
        <f>Disp!C877</f>
        <v>ore</v>
      </c>
      <c r="K595">
        <f>Disp!D877</f>
        <v>9</v>
      </c>
    </row>
    <row r="596" spans="1:11" hidden="1" x14ac:dyDescent="0.2">
      <c r="A596" s="24" t="s">
        <v>1379</v>
      </c>
      <c r="B596" s="26">
        <v>56</v>
      </c>
      <c r="C596" s="24" t="s">
        <v>1483</v>
      </c>
      <c r="D596" s="24" t="s">
        <v>1484</v>
      </c>
      <c r="E596" s="24" t="s">
        <v>452</v>
      </c>
      <c r="F596" s="24" t="s">
        <v>1485</v>
      </c>
      <c r="G596" s="24" t="s">
        <v>1111</v>
      </c>
      <c r="H596" s="24">
        <v>78</v>
      </c>
      <c r="I596" t="str">
        <f>Disp!B800</f>
        <v>BSPM04000A - Brescia - LIC. PED.  via Bonini</v>
      </c>
      <c r="J596" t="str">
        <f>Disp!C800</f>
        <v>B</v>
      </c>
      <c r="K596">
        <f>Disp!D800</f>
        <v>1</v>
      </c>
    </row>
    <row r="597" spans="1:11" hidden="1" x14ac:dyDescent="0.2">
      <c r="A597" s="24" t="s">
        <v>1379</v>
      </c>
      <c r="B597" s="26">
        <v>57</v>
      </c>
      <c r="C597" s="24" t="s">
        <v>757</v>
      </c>
      <c r="D597" s="24" t="s">
        <v>758</v>
      </c>
      <c r="E597" s="24" t="s">
        <v>759</v>
      </c>
      <c r="F597" s="24" t="s">
        <v>760</v>
      </c>
      <c r="G597" s="24" t="s">
        <v>167</v>
      </c>
      <c r="H597" s="24">
        <v>78</v>
      </c>
    </row>
    <row r="598" spans="1:11" hidden="1" x14ac:dyDescent="0.2">
      <c r="A598" s="24" t="s">
        <v>1379</v>
      </c>
      <c r="B598" s="26">
        <v>58</v>
      </c>
      <c r="C598" s="24" t="s">
        <v>1486</v>
      </c>
      <c r="D598" s="24" t="s">
        <v>1487</v>
      </c>
      <c r="E598" s="24" t="s">
        <v>819</v>
      </c>
      <c r="F598" s="24" t="s">
        <v>1488</v>
      </c>
      <c r="G598" s="24" t="s">
        <v>203</v>
      </c>
      <c r="H598" s="24">
        <v>77</v>
      </c>
      <c r="I598" t="str">
        <f>Disp!B847</f>
        <v>BSRC028018 - Brescia - I.P.S.C. Sraffa</v>
      </c>
      <c r="J598" t="str">
        <f>Disp!C847</f>
        <v>B</v>
      </c>
      <c r="K598">
        <f>Disp!D847</f>
        <v>1</v>
      </c>
    </row>
    <row r="599" spans="1:11" hidden="1" x14ac:dyDescent="0.2">
      <c r="A599" s="24" t="s">
        <v>1379</v>
      </c>
      <c r="B599" s="26">
        <v>59</v>
      </c>
      <c r="C599" s="24" t="s">
        <v>1489</v>
      </c>
      <c r="D599" s="24" t="s">
        <v>1490</v>
      </c>
      <c r="E599" s="24" t="s">
        <v>278</v>
      </c>
      <c r="F599" s="24" t="s">
        <v>1491</v>
      </c>
      <c r="G599" s="24" t="s">
        <v>497</v>
      </c>
      <c r="H599" s="24">
        <v>75</v>
      </c>
      <c r="I599" t="str">
        <f>Disp!B849</f>
        <v>BSRC03401G - Palazzolo sull'O. - I.P.S.S.C.T. Falcone</v>
      </c>
      <c r="J599" t="str">
        <f>Disp!C849</f>
        <v>B</v>
      </c>
      <c r="K599">
        <f>Disp!D849</f>
        <v>1</v>
      </c>
    </row>
    <row r="600" spans="1:11" hidden="1" x14ac:dyDescent="0.2">
      <c r="A600" s="24" t="s">
        <v>1379</v>
      </c>
      <c r="B600" s="26">
        <v>60</v>
      </c>
      <c r="C600" s="24" t="s">
        <v>1492</v>
      </c>
      <c r="D600" s="24" t="s">
        <v>1493</v>
      </c>
      <c r="E600" s="24" t="s">
        <v>1494</v>
      </c>
      <c r="F600" s="24" t="s">
        <v>1495</v>
      </c>
      <c r="G600" s="24" t="s">
        <v>168</v>
      </c>
      <c r="H600" s="24">
        <v>74</v>
      </c>
      <c r="I600" t="str">
        <f>Disp!B850</f>
        <v>BSRC03401G - Palazzolo sull'O. - I.P.S.S.C.T. Falcone</v>
      </c>
      <c r="J600" t="str">
        <f>Disp!C850</f>
        <v>B</v>
      </c>
      <c r="K600">
        <f>Disp!D850</f>
        <v>1</v>
      </c>
    </row>
    <row r="601" spans="1:11" hidden="1" x14ac:dyDescent="0.2">
      <c r="A601" s="24" t="s">
        <v>1379</v>
      </c>
      <c r="B601" s="26">
        <v>61</v>
      </c>
      <c r="C601" s="24" t="s">
        <v>1496</v>
      </c>
      <c r="D601" s="24" t="s">
        <v>1497</v>
      </c>
      <c r="E601" s="24" t="s">
        <v>260</v>
      </c>
      <c r="F601" s="24" t="s">
        <v>1498</v>
      </c>
      <c r="G601" s="24" t="s">
        <v>171</v>
      </c>
      <c r="H601" s="24">
        <v>72</v>
      </c>
      <c r="I601" t="str">
        <f>Disp!B824</f>
        <v>BSRA02201A - Corzano - I.P.A.A. Dandolo - Corzano</v>
      </c>
      <c r="J601" t="str">
        <f>Disp!C824</f>
        <v>B</v>
      </c>
      <c r="K601">
        <f>Disp!D824</f>
        <v>1</v>
      </c>
    </row>
    <row r="602" spans="1:11" hidden="1" x14ac:dyDescent="0.2">
      <c r="A602" s="24" t="s">
        <v>1379</v>
      </c>
      <c r="B602" s="26">
        <v>62</v>
      </c>
      <c r="C602" s="24" t="s">
        <v>1499</v>
      </c>
      <c r="D602" s="24" t="s">
        <v>1500</v>
      </c>
      <c r="E602" s="24" t="s">
        <v>770</v>
      </c>
      <c r="F602" s="24" t="s">
        <v>1501</v>
      </c>
      <c r="G602" s="24" t="s">
        <v>167</v>
      </c>
      <c r="H602" s="24">
        <v>72</v>
      </c>
    </row>
    <row r="603" spans="1:11" hidden="1" x14ac:dyDescent="0.2">
      <c r="A603" s="24" t="s">
        <v>1379</v>
      </c>
      <c r="B603" s="26">
        <v>63</v>
      </c>
      <c r="C603" s="24" t="s">
        <v>1502</v>
      </c>
      <c r="D603" s="24" t="s">
        <v>1503</v>
      </c>
      <c r="E603" s="24" t="s">
        <v>194</v>
      </c>
      <c r="F603" s="24" t="s">
        <v>1504</v>
      </c>
      <c r="G603" s="24" t="s">
        <v>168</v>
      </c>
      <c r="H603" s="24">
        <v>72</v>
      </c>
      <c r="I603" t="str">
        <f>Disp!B853</f>
        <v>BSRC03401G - Palazzolo sull'O. - I.P.S.S.C.T. Falcone</v>
      </c>
      <c r="J603" t="str">
        <f>Disp!C853</f>
        <v>B</v>
      </c>
      <c r="K603">
        <f>Disp!D853</f>
        <v>1</v>
      </c>
    </row>
    <row r="604" spans="1:11" hidden="1" x14ac:dyDescent="0.2">
      <c r="A604" s="24" t="s">
        <v>1379</v>
      </c>
      <c r="B604" s="26">
        <v>64</v>
      </c>
      <c r="C604" s="24" t="s">
        <v>1505</v>
      </c>
      <c r="D604" s="24" t="s">
        <v>1506</v>
      </c>
      <c r="E604" s="24" t="s">
        <v>522</v>
      </c>
      <c r="F604" s="24" t="s">
        <v>1507</v>
      </c>
      <c r="G604" s="24" t="s">
        <v>203</v>
      </c>
      <c r="H604" s="24">
        <v>70</v>
      </c>
      <c r="I604" t="str">
        <f>Disp!B822</f>
        <v>BSPS11000A - Brescia - Lic. Scient. Leonardo</v>
      </c>
      <c r="J604" t="str">
        <f>Disp!C822</f>
        <v>B</v>
      </c>
      <c r="K604">
        <f>Disp!D822</f>
        <v>1</v>
      </c>
    </row>
    <row r="605" spans="1:11" hidden="1" x14ac:dyDescent="0.2">
      <c r="A605" s="24" t="s">
        <v>1379</v>
      </c>
      <c r="B605" s="26">
        <v>65</v>
      </c>
      <c r="C605" s="24" t="s">
        <v>1508</v>
      </c>
      <c r="D605" s="24" t="s">
        <v>1509</v>
      </c>
      <c r="E605" s="24" t="s">
        <v>1510</v>
      </c>
      <c r="F605" s="24" t="s">
        <v>1511</v>
      </c>
      <c r="G605" s="24" t="s">
        <v>1008</v>
      </c>
      <c r="H605" s="24">
        <v>66</v>
      </c>
      <c r="I605" t="str">
        <f>Disp!B836</f>
        <v>BSRC00901V - Ghedi - I.P.C. Ghedi</v>
      </c>
      <c r="J605" t="str">
        <f>Disp!C836</f>
        <v>B</v>
      </c>
      <c r="K605">
        <f>Disp!D836</f>
        <v>1</v>
      </c>
    </row>
    <row r="606" spans="1:11" hidden="1" x14ac:dyDescent="0.2">
      <c r="A606" s="24" t="s">
        <v>1379</v>
      </c>
      <c r="B606" s="26">
        <v>66</v>
      </c>
      <c r="C606" s="24" t="s">
        <v>639</v>
      </c>
      <c r="D606" s="24" t="s">
        <v>640</v>
      </c>
      <c r="E606" s="24" t="s">
        <v>641</v>
      </c>
      <c r="F606" s="24" t="s">
        <v>642</v>
      </c>
      <c r="G606" s="24" t="s">
        <v>179</v>
      </c>
      <c r="H606" s="24">
        <v>66</v>
      </c>
    </row>
    <row r="607" spans="1:11" hidden="1" x14ac:dyDescent="0.2">
      <c r="A607" s="24" t="s">
        <v>1379</v>
      </c>
      <c r="B607" s="26">
        <v>67</v>
      </c>
      <c r="C607" s="24" t="s">
        <v>768</v>
      </c>
      <c r="D607" s="24" t="s">
        <v>769</v>
      </c>
      <c r="E607" s="24" t="s">
        <v>770</v>
      </c>
      <c r="F607" s="24" t="s">
        <v>771</v>
      </c>
      <c r="G607" s="24" t="s">
        <v>772</v>
      </c>
      <c r="H607" s="24">
        <v>65</v>
      </c>
      <c r="I607" t="str">
        <f>Disp!B860</f>
        <v>BSRH02000T - Gardone Riviera - I.P.S.A.R. De Medici</v>
      </c>
      <c r="J607" t="str">
        <f>Disp!C862</f>
        <v>B</v>
      </c>
      <c r="K607">
        <f>Disp!D862</f>
        <v>0</v>
      </c>
    </row>
    <row r="608" spans="1:11" hidden="1" x14ac:dyDescent="0.2">
      <c r="A608" s="24" t="s">
        <v>1379</v>
      </c>
      <c r="B608" s="26">
        <v>68</v>
      </c>
      <c r="C608" s="24" t="s">
        <v>773</v>
      </c>
      <c r="D608" s="24" t="s">
        <v>774</v>
      </c>
      <c r="E608" s="24" t="s">
        <v>259</v>
      </c>
      <c r="F608" s="24" t="s">
        <v>775</v>
      </c>
      <c r="G608" s="24" t="s">
        <v>554</v>
      </c>
      <c r="H608" s="24">
        <v>65</v>
      </c>
      <c r="I608" t="str">
        <f>Disp!B884</f>
        <v>BSRI01201B - Montichiari - I.P.S.I.A.</v>
      </c>
      <c r="J608" t="str">
        <f>Disp!C884</f>
        <v>B</v>
      </c>
      <c r="K608">
        <f>Disp!D884</f>
        <v>1</v>
      </c>
    </row>
    <row r="609" spans="1:11" hidden="1" x14ac:dyDescent="0.2">
      <c r="A609" s="24" t="s">
        <v>1379</v>
      </c>
      <c r="B609" s="26">
        <v>69</v>
      </c>
      <c r="C609" s="24" t="s">
        <v>1512</v>
      </c>
      <c r="D609" s="24" t="s">
        <v>1513</v>
      </c>
      <c r="E609" s="24" t="s">
        <v>1514</v>
      </c>
      <c r="F609" s="24" t="s">
        <v>1515</v>
      </c>
      <c r="G609" s="24" t="s">
        <v>203</v>
      </c>
      <c r="H609" s="24">
        <v>64</v>
      </c>
      <c r="I609" t="str">
        <f>Disp!B865</f>
        <v>BSRH02201E - Corzano - I.P.S.A.R. Dandolo - Corzano</v>
      </c>
      <c r="J609" t="str">
        <f>Disp!C865</f>
        <v>B</v>
      </c>
      <c r="K609">
        <f>Disp!D865</f>
        <v>1</v>
      </c>
    </row>
    <row r="610" spans="1:11" hidden="1" x14ac:dyDescent="0.2">
      <c r="A610" s="24" t="s">
        <v>1379</v>
      </c>
      <c r="B610" s="26">
        <v>70</v>
      </c>
      <c r="C610" s="24" t="s">
        <v>708</v>
      </c>
      <c r="D610" s="24" t="s">
        <v>709</v>
      </c>
      <c r="E610" s="24" t="s">
        <v>637</v>
      </c>
      <c r="F610" s="24" t="s">
        <v>710</v>
      </c>
      <c r="G610" s="24" t="s">
        <v>203</v>
      </c>
      <c r="H610" s="24">
        <v>63</v>
      </c>
    </row>
    <row r="611" spans="1:11" hidden="1" x14ac:dyDescent="0.2">
      <c r="A611" s="24" t="s">
        <v>1379</v>
      </c>
      <c r="B611" s="26">
        <v>71</v>
      </c>
      <c r="C611" s="24" t="s">
        <v>533</v>
      </c>
      <c r="D611" s="24" t="s">
        <v>534</v>
      </c>
      <c r="E611" s="24" t="s">
        <v>535</v>
      </c>
      <c r="F611" s="24" t="s">
        <v>536</v>
      </c>
      <c r="G611" s="24" t="s">
        <v>172</v>
      </c>
      <c r="H611" s="24">
        <v>63</v>
      </c>
    </row>
    <row r="612" spans="1:11" hidden="1" x14ac:dyDescent="0.2">
      <c r="A612" s="24" t="s">
        <v>1379</v>
      </c>
      <c r="B612" s="26">
        <v>72</v>
      </c>
      <c r="C612" s="24" t="s">
        <v>1516</v>
      </c>
      <c r="D612" s="24" t="s">
        <v>1517</v>
      </c>
      <c r="E612" s="24" t="s">
        <v>251</v>
      </c>
      <c r="F612" s="24" t="s">
        <v>1518</v>
      </c>
      <c r="G612" s="24" t="s">
        <v>1519</v>
      </c>
      <c r="H612" s="24">
        <v>57</v>
      </c>
    </row>
    <row r="613" spans="1:11" hidden="1" x14ac:dyDescent="0.2">
      <c r="A613" s="24" t="s">
        <v>1379</v>
      </c>
      <c r="B613" s="26">
        <v>73</v>
      </c>
      <c r="C613" s="24" t="s">
        <v>761</v>
      </c>
      <c r="D613" s="24" t="s">
        <v>762</v>
      </c>
      <c r="E613" s="24" t="s">
        <v>401</v>
      </c>
      <c r="F613" s="24" t="s">
        <v>763</v>
      </c>
      <c r="G613" s="24" t="s">
        <v>203</v>
      </c>
      <c r="H613" s="24">
        <v>54</v>
      </c>
    </row>
    <row r="614" spans="1:11" hidden="1" x14ac:dyDescent="0.2">
      <c r="A614" s="24" t="s">
        <v>1379</v>
      </c>
      <c r="B614" s="26">
        <v>74</v>
      </c>
      <c r="C614" s="24" t="s">
        <v>1520</v>
      </c>
      <c r="D614" s="24" t="s">
        <v>1521</v>
      </c>
      <c r="E614" s="24" t="s">
        <v>1522</v>
      </c>
      <c r="F614" s="24" t="s">
        <v>1523</v>
      </c>
      <c r="G614" s="24" t="s">
        <v>209</v>
      </c>
      <c r="H614" s="24">
        <v>53</v>
      </c>
      <c r="I614" t="str">
        <f>Disp!B886</f>
        <v>BSRI01701E - Rovato - I.P.S.I.A. Di Rovato</v>
      </c>
      <c r="J614" t="str">
        <f>Disp!C886</f>
        <v>B</v>
      </c>
      <c r="K614">
        <f>Disp!D886</f>
        <v>1</v>
      </c>
    </row>
    <row r="615" spans="1:11" hidden="1" x14ac:dyDescent="0.2">
      <c r="A615" s="24" t="s">
        <v>1379</v>
      </c>
      <c r="B615" s="26">
        <v>75</v>
      </c>
      <c r="C615" s="24" t="s">
        <v>618</v>
      </c>
      <c r="D615" s="24" t="s">
        <v>619</v>
      </c>
      <c r="E615" s="24" t="s">
        <v>251</v>
      </c>
      <c r="F615" s="24" t="s">
        <v>620</v>
      </c>
      <c r="G615" s="24" t="s">
        <v>490</v>
      </c>
      <c r="H615" s="24">
        <v>52</v>
      </c>
    </row>
    <row r="616" spans="1:11" hidden="1" x14ac:dyDescent="0.2">
      <c r="A616" s="24" t="s">
        <v>1379</v>
      </c>
      <c r="B616" s="26">
        <v>76</v>
      </c>
      <c r="C616" s="24" t="s">
        <v>1524</v>
      </c>
      <c r="D616" s="24" t="s">
        <v>1525</v>
      </c>
      <c r="E616" s="24" t="s">
        <v>1526</v>
      </c>
      <c r="F616" s="24" t="s">
        <v>1527</v>
      </c>
      <c r="G616" s="24" t="s">
        <v>1528</v>
      </c>
      <c r="H616" s="24">
        <v>51</v>
      </c>
      <c r="I616" t="str">
        <f>Disp!B876</f>
        <v>BSRH031019 - Brescia - I.P.S.A.R. Mantegna</v>
      </c>
      <c r="J616" t="str">
        <f>Disp!C876</f>
        <v>B</v>
      </c>
      <c r="K616">
        <f>Disp!D876</f>
        <v>1</v>
      </c>
    </row>
    <row r="617" spans="1:11" hidden="1" x14ac:dyDescent="0.2">
      <c r="A617" s="24" t="s">
        <v>1379</v>
      </c>
      <c r="B617" s="26">
        <v>77</v>
      </c>
      <c r="C617" s="24" t="s">
        <v>555</v>
      </c>
      <c r="D617" s="24" t="s">
        <v>556</v>
      </c>
      <c r="E617" s="24" t="s">
        <v>552</v>
      </c>
      <c r="F617" s="24" t="s">
        <v>557</v>
      </c>
      <c r="G617" s="24" t="s">
        <v>558</v>
      </c>
      <c r="H617" s="24">
        <v>49</v>
      </c>
    </row>
    <row r="618" spans="1:11" hidden="1" x14ac:dyDescent="0.2">
      <c r="A618" s="24" t="s">
        <v>1379</v>
      </c>
      <c r="B618" s="26">
        <v>78</v>
      </c>
      <c r="C618" s="24" t="s">
        <v>654</v>
      </c>
      <c r="D618" s="24" t="s">
        <v>655</v>
      </c>
      <c r="E618" s="24" t="s">
        <v>656</v>
      </c>
      <c r="F618" s="24" t="s">
        <v>657</v>
      </c>
      <c r="G618" s="24" t="s">
        <v>172</v>
      </c>
      <c r="H618" s="24">
        <v>49</v>
      </c>
    </row>
    <row r="619" spans="1:11" hidden="1" x14ac:dyDescent="0.2">
      <c r="A619" s="24" t="s">
        <v>1379</v>
      </c>
      <c r="B619" s="26">
        <v>79</v>
      </c>
      <c r="C619" s="24" t="s">
        <v>576</v>
      </c>
      <c r="D619" s="24" t="s">
        <v>577</v>
      </c>
      <c r="E619" s="24" t="s">
        <v>578</v>
      </c>
      <c r="F619" s="24" t="s">
        <v>579</v>
      </c>
      <c r="G619" s="24" t="s">
        <v>203</v>
      </c>
      <c r="H619" s="24">
        <v>49</v>
      </c>
    </row>
    <row r="620" spans="1:11" hidden="1" x14ac:dyDescent="0.2">
      <c r="A620" s="24" t="s">
        <v>1379</v>
      </c>
      <c r="B620" s="26">
        <v>80</v>
      </c>
      <c r="C620" s="24" t="s">
        <v>740</v>
      </c>
      <c r="D620" s="24" t="s">
        <v>741</v>
      </c>
      <c r="E620" s="24" t="s">
        <v>742</v>
      </c>
      <c r="F620" s="24" t="s">
        <v>743</v>
      </c>
      <c r="G620" s="24" t="s">
        <v>554</v>
      </c>
      <c r="H620" s="24">
        <v>48</v>
      </c>
    </row>
    <row r="621" spans="1:11" hidden="1" x14ac:dyDescent="0.2">
      <c r="A621" s="24" t="s">
        <v>1379</v>
      </c>
      <c r="B621" s="26">
        <v>81</v>
      </c>
      <c r="C621" s="24" t="s">
        <v>600</v>
      </c>
      <c r="D621" s="24" t="s">
        <v>601</v>
      </c>
      <c r="E621" s="24" t="s">
        <v>197</v>
      </c>
      <c r="F621" s="24" t="s">
        <v>602</v>
      </c>
      <c r="G621" s="24" t="s">
        <v>167</v>
      </c>
      <c r="H621" s="24">
        <v>47</v>
      </c>
    </row>
    <row r="622" spans="1:11" hidden="1" x14ac:dyDescent="0.2">
      <c r="A622" s="24" t="s">
        <v>1379</v>
      </c>
      <c r="B622" s="26">
        <v>82</v>
      </c>
      <c r="C622" s="24" t="s">
        <v>643</v>
      </c>
      <c r="D622" s="24" t="s">
        <v>644</v>
      </c>
      <c r="E622" s="24" t="s">
        <v>645</v>
      </c>
      <c r="F622" s="24" t="s">
        <v>646</v>
      </c>
      <c r="G622" s="24" t="s">
        <v>167</v>
      </c>
      <c r="H622" s="24">
        <v>45</v>
      </c>
    </row>
    <row r="623" spans="1:11" hidden="1" x14ac:dyDescent="0.2">
      <c r="A623" s="24" t="s">
        <v>1379</v>
      </c>
      <c r="B623" s="26">
        <v>83</v>
      </c>
      <c r="C623" s="24" t="s">
        <v>596</v>
      </c>
      <c r="D623" s="24" t="s">
        <v>597</v>
      </c>
      <c r="E623" s="24" t="s">
        <v>598</v>
      </c>
      <c r="F623" s="24" t="s">
        <v>599</v>
      </c>
      <c r="G623" s="24" t="s">
        <v>167</v>
      </c>
      <c r="H623" s="24">
        <v>44</v>
      </c>
    </row>
    <row r="624" spans="1:11" hidden="1" x14ac:dyDescent="0.2">
      <c r="A624" s="24" t="s">
        <v>1379</v>
      </c>
      <c r="B624" s="26">
        <v>84</v>
      </c>
      <c r="C624" s="24" t="s">
        <v>764</v>
      </c>
      <c r="D624" s="24" t="s">
        <v>765</v>
      </c>
      <c r="E624" s="24" t="s">
        <v>766</v>
      </c>
      <c r="F624" s="24" t="s">
        <v>767</v>
      </c>
      <c r="G624" s="24" t="s">
        <v>223</v>
      </c>
      <c r="H624" s="24">
        <v>42</v>
      </c>
    </row>
    <row r="625" spans="1:8" hidden="1" x14ac:dyDescent="0.2">
      <c r="A625" s="24" t="s">
        <v>1379</v>
      </c>
      <c r="B625" s="26">
        <v>85</v>
      </c>
      <c r="C625" s="24" t="s">
        <v>502</v>
      </c>
      <c r="D625" s="24" t="s">
        <v>503</v>
      </c>
      <c r="E625" s="24" t="s">
        <v>504</v>
      </c>
      <c r="F625" s="24" t="s">
        <v>505</v>
      </c>
      <c r="G625" s="24" t="s">
        <v>203</v>
      </c>
      <c r="H625" s="24">
        <v>30</v>
      </c>
    </row>
    <row r="626" spans="1:8" hidden="1" x14ac:dyDescent="0.2">
      <c r="A626" s="24" t="s">
        <v>1379</v>
      </c>
      <c r="B626" s="26">
        <v>86</v>
      </c>
      <c r="C626" s="24" t="s">
        <v>537</v>
      </c>
      <c r="D626" s="24" t="s">
        <v>458</v>
      </c>
      <c r="E626" s="24" t="s">
        <v>538</v>
      </c>
      <c r="F626" s="24" t="s">
        <v>297</v>
      </c>
      <c r="G626" s="24" t="s">
        <v>187</v>
      </c>
      <c r="H626" s="24">
        <v>30</v>
      </c>
    </row>
    <row r="627" spans="1:8" hidden="1" x14ac:dyDescent="0.2">
      <c r="A627" s="24" t="s">
        <v>1379</v>
      </c>
      <c r="B627" s="26">
        <v>87</v>
      </c>
      <c r="C627" s="24" t="s">
        <v>1529</v>
      </c>
      <c r="D627" s="24" t="s">
        <v>1530</v>
      </c>
      <c r="E627" s="24" t="s">
        <v>811</v>
      </c>
      <c r="F627" s="24" t="s">
        <v>1531</v>
      </c>
      <c r="G627" s="24" t="s">
        <v>212</v>
      </c>
      <c r="H627" s="24">
        <v>29</v>
      </c>
    </row>
    <row r="628" spans="1:8" hidden="1" x14ac:dyDescent="0.2">
      <c r="A628" s="24" t="s">
        <v>1379</v>
      </c>
      <c r="B628" s="26">
        <v>88</v>
      </c>
      <c r="C628" s="24" t="s">
        <v>621</v>
      </c>
      <c r="D628" s="24" t="s">
        <v>622</v>
      </c>
      <c r="E628" s="24" t="s">
        <v>623</v>
      </c>
      <c r="F628" s="25">
        <v>29800</v>
      </c>
      <c r="G628" s="24" t="s">
        <v>198</v>
      </c>
      <c r="H628" s="24">
        <v>27</v>
      </c>
    </row>
    <row r="629" spans="1:8" hidden="1" x14ac:dyDescent="0.2">
      <c r="A629" s="24" t="s">
        <v>1379</v>
      </c>
      <c r="B629" s="26">
        <v>89</v>
      </c>
      <c r="C629" s="24" t="s">
        <v>543</v>
      </c>
      <c r="D629" s="24" t="s">
        <v>544</v>
      </c>
      <c r="E629" s="24" t="s">
        <v>215</v>
      </c>
      <c r="F629" s="24" t="s">
        <v>545</v>
      </c>
      <c r="G629" s="24" t="s">
        <v>167</v>
      </c>
      <c r="H629" s="24">
        <v>27</v>
      </c>
    </row>
    <row r="630" spans="1:8" hidden="1" x14ac:dyDescent="0.2">
      <c r="A630" s="24" t="s">
        <v>1379</v>
      </c>
      <c r="B630" s="26">
        <v>90</v>
      </c>
      <c r="C630" s="24" t="s">
        <v>550</v>
      </c>
      <c r="D630" s="24" t="s">
        <v>551</v>
      </c>
      <c r="E630" s="24" t="s">
        <v>552</v>
      </c>
      <c r="F630" s="24" t="s">
        <v>553</v>
      </c>
      <c r="G630" s="24" t="s">
        <v>554</v>
      </c>
      <c r="H630" s="24">
        <v>27</v>
      </c>
    </row>
    <row r="631" spans="1:8" hidden="1" x14ac:dyDescent="0.2">
      <c r="A631" s="24" t="s">
        <v>1379</v>
      </c>
      <c r="B631" s="26">
        <v>91</v>
      </c>
      <c r="C631" s="24" t="s">
        <v>546</v>
      </c>
      <c r="D631" s="24" t="s">
        <v>547</v>
      </c>
      <c r="E631" s="24" t="s">
        <v>548</v>
      </c>
      <c r="F631" s="24" t="s">
        <v>549</v>
      </c>
      <c r="G631" s="24" t="s">
        <v>167</v>
      </c>
      <c r="H631" s="24">
        <v>26</v>
      </c>
    </row>
    <row r="632" spans="1:8" hidden="1" x14ac:dyDescent="0.2">
      <c r="A632" s="24" t="s">
        <v>1379</v>
      </c>
      <c r="B632" s="26">
        <v>92</v>
      </c>
      <c r="C632" s="24" t="s">
        <v>559</v>
      </c>
      <c r="D632" s="24" t="s">
        <v>560</v>
      </c>
      <c r="E632" s="24" t="s">
        <v>561</v>
      </c>
      <c r="F632" s="24" t="s">
        <v>562</v>
      </c>
      <c r="G632" s="24" t="s">
        <v>554</v>
      </c>
      <c r="H632" s="24">
        <v>25</v>
      </c>
    </row>
    <row r="633" spans="1:8" hidden="1" x14ac:dyDescent="0.2">
      <c r="A633" s="24" t="s">
        <v>1379</v>
      </c>
      <c r="B633" s="26">
        <v>93</v>
      </c>
      <c r="C633" s="24" t="s">
        <v>580</v>
      </c>
      <c r="D633" s="24" t="s">
        <v>581</v>
      </c>
      <c r="E633" s="24" t="s">
        <v>582</v>
      </c>
      <c r="F633" s="24" t="s">
        <v>583</v>
      </c>
      <c r="G633" s="24" t="s">
        <v>274</v>
      </c>
      <c r="H633" s="24">
        <v>25</v>
      </c>
    </row>
    <row r="634" spans="1:8" hidden="1" x14ac:dyDescent="0.2">
      <c r="A634" s="24" t="s">
        <v>1379</v>
      </c>
      <c r="B634" s="26">
        <v>94</v>
      </c>
      <c r="C634" s="24" t="s">
        <v>514</v>
      </c>
      <c r="D634" s="24" t="s">
        <v>515</v>
      </c>
      <c r="E634" s="24" t="s">
        <v>190</v>
      </c>
      <c r="F634" s="24" t="s">
        <v>516</v>
      </c>
      <c r="G634" s="24" t="s">
        <v>167</v>
      </c>
      <c r="H634" s="24">
        <v>24</v>
      </c>
    </row>
    <row r="635" spans="1:8" hidden="1" x14ac:dyDescent="0.2">
      <c r="A635" s="24" t="s">
        <v>1379</v>
      </c>
      <c r="B635" s="26">
        <v>95</v>
      </c>
      <c r="C635" s="24" t="s">
        <v>517</v>
      </c>
      <c r="D635" s="24" t="s">
        <v>518</v>
      </c>
      <c r="E635" s="24" t="s">
        <v>5</v>
      </c>
      <c r="F635" s="24" t="s">
        <v>519</v>
      </c>
      <c r="G635" s="24" t="s">
        <v>274</v>
      </c>
      <c r="H635" s="24">
        <v>24</v>
      </c>
    </row>
    <row r="636" spans="1:8" hidden="1" x14ac:dyDescent="0.2">
      <c r="A636" s="24" t="s">
        <v>1379</v>
      </c>
      <c r="B636" s="26">
        <v>96</v>
      </c>
      <c r="C636" s="24" t="s">
        <v>566</v>
      </c>
      <c r="D636" s="24" t="s">
        <v>567</v>
      </c>
      <c r="E636" s="24" t="s">
        <v>200</v>
      </c>
      <c r="F636" s="24" t="s">
        <v>568</v>
      </c>
      <c r="G636" s="24" t="s">
        <v>167</v>
      </c>
      <c r="H636" s="24">
        <v>24</v>
      </c>
    </row>
    <row r="637" spans="1:8" hidden="1" x14ac:dyDescent="0.2">
      <c r="A637" s="24" t="s">
        <v>1379</v>
      </c>
      <c r="B637" s="26">
        <v>97</v>
      </c>
      <c r="C637" s="24" t="s">
        <v>573</v>
      </c>
      <c r="D637" s="24" t="s">
        <v>574</v>
      </c>
      <c r="E637" s="24" t="s">
        <v>195</v>
      </c>
      <c r="F637" s="24" t="s">
        <v>575</v>
      </c>
      <c r="G637" s="24" t="s">
        <v>182</v>
      </c>
      <c r="H637" s="24">
        <v>24</v>
      </c>
    </row>
    <row r="638" spans="1:8" hidden="1" x14ac:dyDescent="0.2">
      <c r="A638" s="24" t="s">
        <v>1379</v>
      </c>
      <c r="B638" s="26">
        <v>98</v>
      </c>
      <c r="C638" s="24" t="s">
        <v>584</v>
      </c>
      <c r="D638" s="24" t="s">
        <v>585</v>
      </c>
      <c r="E638" s="24" t="s">
        <v>586</v>
      </c>
      <c r="F638" s="24" t="s">
        <v>587</v>
      </c>
      <c r="G638" s="24" t="s">
        <v>187</v>
      </c>
      <c r="H638" s="24">
        <v>24</v>
      </c>
    </row>
    <row r="639" spans="1:8" hidden="1" x14ac:dyDescent="0.2">
      <c r="A639" s="24" t="s">
        <v>1379</v>
      </c>
      <c r="B639" s="26">
        <v>99</v>
      </c>
      <c r="C639" s="24" t="s">
        <v>588</v>
      </c>
      <c r="D639" s="24" t="s">
        <v>589</v>
      </c>
      <c r="E639" s="24" t="s">
        <v>590</v>
      </c>
      <c r="F639" s="24" t="s">
        <v>591</v>
      </c>
      <c r="G639" s="24" t="s">
        <v>204</v>
      </c>
      <c r="H639" s="24">
        <v>24</v>
      </c>
    </row>
    <row r="640" spans="1:8" hidden="1" x14ac:dyDescent="0.2">
      <c r="A640" s="24" t="s">
        <v>1379</v>
      </c>
      <c r="B640" s="26">
        <v>100</v>
      </c>
      <c r="C640" s="24" t="s">
        <v>498</v>
      </c>
      <c r="D640" s="24" t="s">
        <v>499</v>
      </c>
      <c r="E640" s="24" t="s">
        <v>500</v>
      </c>
      <c r="F640" s="24" t="s">
        <v>501</v>
      </c>
      <c r="G640" s="24" t="s">
        <v>168</v>
      </c>
      <c r="H640" s="24">
        <v>23</v>
      </c>
    </row>
    <row r="641" spans="1:11" hidden="1" x14ac:dyDescent="0.2">
      <c r="A641" s="24" t="s">
        <v>1379</v>
      </c>
      <c r="B641" s="26">
        <v>101</v>
      </c>
      <c r="C641" s="24" t="s">
        <v>520</v>
      </c>
      <c r="D641" s="24" t="s">
        <v>521</v>
      </c>
      <c r="E641" s="24" t="s">
        <v>522</v>
      </c>
      <c r="F641" s="24" t="s">
        <v>523</v>
      </c>
      <c r="G641" s="24" t="s">
        <v>167</v>
      </c>
      <c r="H641" s="24">
        <v>23</v>
      </c>
    </row>
    <row r="642" spans="1:11" hidden="1" x14ac:dyDescent="0.2">
      <c r="A642" s="24" t="s">
        <v>1379</v>
      </c>
      <c r="B642" s="26">
        <v>102</v>
      </c>
      <c r="C642" s="24" t="s">
        <v>529</v>
      </c>
      <c r="D642" s="24" t="s">
        <v>530</v>
      </c>
      <c r="E642" s="24" t="s">
        <v>531</v>
      </c>
      <c r="F642" s="24" t="s">
        <v>532</v>
      </c>
      <c r="G642" s="24" t="s">
        <v>203</v>
      </c>
      <c r="H642" s="24">
        <v>23</v>
      </c>
    </row>
    <row r="643" spans="1:11" hidden="1" x14ac:dyDescent="0.2">
      <c r="A643" s="24" t="s">
        <v>1379</v>
      </c>
      <c r="B643" s="26">
        <v>103</v>
      </c>
      <c r="C643" s="24" t="s">
        <v>491</v>
      </c>
      <c r="D643" s="24" t="s">
        <v>492</v>
      </c>
      <c r="E643" s="24" t="s">
        <v>177</v>
      </c>
      <c r="F643" s="24" t="s">
        <v>493</v>
      </c>
      <c r="G643" s="24" t="s">
        <v>187</v>
      </c>
      <c r="H643" s="24">
        <v>22</v>
      </c>
    </row>
    <row r="644" spans="1:11" hidden="1" x14ac:dyDescent="0.2">
      <c r="A644" s="24" t="s">
        <v>1379</v>
      </c>
      <c r="B644" s="26">
        <v>104</v>
      </c>
      <c r="C644" s="24" t="s">
        <v>627</v>
      </c>
      <c r="D644" s="24" t="s">
        <v>628</v>
      </c>
      <c r="E644" s="24" t="s">
        <v>629</v>
      </c>
      <c r="F644" s="24" t="s">
        <v>630</v>
      </c>
      <c r="G644" s="24" t="s">
        <v>460</v>
      </c>
      <c r="H644" s="24">
        <v>22</v>
      </c>
    </row>
    <row r="645" spans="1:11" hidden="1" x14ac:dyDescent="0.2">
      <c r="A645" s="24" t="s">
        <v>1379</v>
      </c>
      <c r="B645" s="26">
        <v>105</v>
      </c>
      <c r="C645" s="24" t="s">
        <v>624</v>
      </c>
      <c r="D645" s="24" t="s">
        <v>625</v>
      </c>
      <c r="E645" s="24" t="s">
        <v>268</v>
      </c>
      <c r="F645" s="24" t="s">
        <v>626</v>
      </c>
      <c r="G645" s="24" t="s">
        <v>204</v>
      </c>
      <c r="H645" s="24">
        <v>21</v>
      </c>
    </row>
    <row r="646" spans="1:11" hidden="1" x14ac:dyDescent="0.2">
      <c r="A646" s="24" t="s">
        <v>1379</v>
      </c>
      <c r="B646" s="26">
        <v>106</v>
      </c>
      <c r="C646" s="24" t="s">
        <v>563</v>
      </c>
      <c r="D646" s="24" t="s">
        <v>564</v>
      </c>
      <c r="E646" s="24" t="s">
        <v>500</v>
      </c>
      <c r="F646" s="24" t="s">
        <v>565</v>
      </c>
      <c r="G646" s="24" t="s">
        <v>554</v>
      </c>
      <c r="H646" s="24">
        <v>19</v>
      </c>
    </row>
    <row r="647" spans="1:11" hidden="1" x14ac:dyDescent="0.2">
      <c r="A647" s="24" t="s">
        <v>1379</v>
      </c>
      <c r="B647" s="26">
        <v>107</v>
      </c>
      <c r="C647" s="24" t="s">
        <v>635</v>
      </c>
      <c r="D647" s="24" t="s">
        <v>636</v>
      </c>
      <c r="E647" s="24" t="s">
        <v>637</v>
      </c>
      <c r="F647" s="24" t="s">
        <v>638</v>
      </c>
      <c r="G647" s="24" t="s">
        <v>167</v>
      </c>
      <c r="H647" s="24">
        <v>19</v>
      </c>
    </row>
    <row r="648" spans="1:11" hidden="1" x14ac:dyDescent="0.2">
      <c r="A648" s="24" t="s">
        <v>1379</v>
      </c>
      <c r="B648" s="26">
        <v>108</v>
      </c>
      <c r="C648" s="24" t="s">
        <v>494</v>
      </c>
      <c r="D648" s="24" t="s">
        <v>495</v>
      </c>
      <c r="E648" s="24" t="s">
        <v>261</v>
      </c>
      <c r="F648" s="24" t="s">
        <v>496</v>
      </c>
      <c r="G648" s="24" t="s">
        <v>497</v>
      </c>
      <c r="H648" s="24">
        <v>18</v>
      </c>
    </row>
    <row r="649" spans="1:11" hidden="1" x14ac:dyDescent="0.2">
      <c r="A649" s="24" t="s">
        <v>1379</v>
      </c>
      <c r="B649" s="26">
        <v>109</v>
      </c>
      <c r="C649" s="24" t="s">
        <v>603</v>
      </c>
      <c r="D649" s="24" t="s">
        <v>604</v>
      </c>
      <c r="E649" s="24" t="s">
        <v>605</v>
      </c>
      <c r="F649" s="24" t="s">
        <v>606</v>
      </c>
      <c r="G649" s="24" t="s">
        <v>172</v>
      </c>
      <c r="H649" s="24">
        <v>18</v>
      </c>
    </row>
    <row r="650" spans="1:11" hidden="1" x14ac:dyDescent="0.2">
      <c r="A650" s="24" t="s">
        <v>1379</v>
      </c>
      <c r="B650" s="26">
        <v>110</v>
      </c>
      <c r="C650" s="24" t="s">
        <v>539</v>
      </c>
      <c r="D650" s="24" t="s">
        <v>540</v>
      </c>
      <c r="E650" s="24" t="s">
        <v>541</v>
      </c>
      <c r="F650" s="24" t="s">
        <v>542</v>
      </c>
      <c r="G650" s="24" t="s">
        <v>460</v>
      </c>
      <c r="H650" s="24">
        <v>18</v>
      </c>
    </row>
    <row r="651" spans="1:11" hidden="1" x14ac:dyDescent="0.2">
      <c r="A651" s="24" t="s">
        <v>1379</v>
      </c>
      <c r="B651" s="26">
        <v>111</v>
      </c>
      <c r="C651" s="24" t="s">
        <v>510</v>
      </c>
      <c r="D651" s="24" t="s">
        <v>511</v>
      </c>
      <c r="E651" s="24" t="s">
        <v>512</v>
      </c>
      <c r="F651" s="24" t="s">
        <v>513</v>
      </c>
      <c r="G651" s="24" t="s">
        <v>249</v>
      </c>
      <c r="H651" s="24">
        <v>17</v>
      </c>
    </row>
    <row r="652" spans="1:11" hidden="1" x14ac:dyDescent="0.2">
      <c r="A652" s="24" t="s">
        <v>1532</v>
      </c>
      <c r="B652" s="26">
        <v>1</v>
      </c>
      <c r="C652" s="24" t="s">
        <v>1533</v>
      </c>
      <c r="D652" s="24" t="s">
        <v>1534</v>
      </c>
      <c r="E652" s="24" t="s">
        <v>192</v>
      </c>
      <c r="F652" s="24" t="s">
        <v>1535</v>
      </c>
      <c r="G652" s="24" t="s">
        <v>167</v>
      </c>
      <c r="H652" s="24">
        <v>178</v>
      </c>
      <c r="I652" t="str">
        <f>Disp!B1048</f>
        <v>BSTF004019 - Vobarno - I.T.I.S. Vobarno</v>
      </c>
      <c r="J652" t="str">
        <f>Disp!C1048</f>
        <v>B</v>
      </c>
      <c r="K652">
        <f>Disp!D1048</f>
        <v>1</v>
      </c>
    </row>
    <row r="653" spans="1:11" hidden="1" x14ac:dyDescent="0.2">
      <c r="A653" s="24" t="s">
        <v>1532</v>
      </c>
      <c r="B653" s="26">
        <v>2</v>
      </c>
      <c r="C653" s="24" t="s">
        <v>1529</v>
      </c>
      <c r="D653" s="24" t="s">
        <v>1530</v>
      </c>
      <c r="E653" s="24" t="s">
        <v>811</v>
      </c>
      <c r="F653" s="24" t="s">
        <v>1531</v>
      </c>
      <c r="G653" s="24" t="s">
        <v>212</v>
      </c>
      <c r="H653" s="24">
        <v>178</v>
      </c>
      <c r="I653" t="str">
        <f>Disp!B1000</f>
        <v>BSRH02201E - Corzano - I.P.S.A.R. Dandolo - Corzano</v>
      </c>
    </row>
    <row r="654" spans="1:11" hidden="1" x14ac:dyDescent="0.2">
      <c r="A654" s="24" t="s">
        <v>1532</v>
      </c>
      <c r="B654" s="26">
        <v>3</v>
      </c>
      <c r="C654" s="24" t="s">
        <v>1536</v>
      </c>
      <c r="D654" s="24" t="s">
        <v>1537</v>
      </c>
      <c r="E654" s="24" t="s">
        <v>1538</v>
      </c>
      <c r="F654" s="24" t="s">
        <v>1539</v>
      </c>
      <c r="G654" s="24" t="s">
        <v>198</v>
      </c>
      <c r="H654" s="24">
        <v>178</v>
      </c>
      <c r="I654" t="str">
        <f>Disp!B1018</f>
        <v>BSRH031019 - Brescia - I.P.S.A.R. Mantegna</v>
      </c>
      <c r="J654" t="str">
        <f>Disp!C1018</f>
        <v>B</v>
      </c>
      <c r="K654">
        <f>Disp!D1018</f>
        <v>1</v>
      </c>
    </row>
    <row r="655" spans="1:11" hidden="1" x14ac:dyDescent="0.2">
      <c r="A655" s="24" t="s">
        <v>1532</v>
      </c>
      <c r="B655" s="26">
        <v>4</v>
      </c>
      <c r="C655" s="24" t="s">
        <v>1540</v>
      </c>
      <c r="D655" s="24" t="s">
        <v>1541</v>
      </c>
      <c r="E655" s="24" t="s">
        <v>247</v>
      </c>
      <c r="F655" s="24" t="s">
        <v>1542</v>
      </c>
      <c r="G655" s="24" t="s">
        <v>167</v>
      </c>
      <c r="H655" s="24">
        <v>177</v>
      </c>
      <c r="I655" t="str">
        <f>Disp!B1019</f>
        <v>BSRH031019 - Brescia - I.P.S.A.R. Mantegna</v>
      </c>
      <c r="J655" t="str">
        <f>Disp!C1019</f>
        <v>B</v>
      </c>
      <c r="K655">
        <f>Disp!D1019</f>
        <v>1</v>
      </c>
    </row>
    <row r="656" spans="1:11" hidden="1" x14ac:dyDescent="0.2">
      <c r="A656" s="24" t="s">
        <v>1532</v>
      </c>
      <c r="B656" s="26">
        <v>5</v>
      </c>
      <c r="C656" s="24" t="s">
        <v>1543</v>
      </c>
      <c r="D656" s="24" t="s">
        <v>1544</v>
      </c>
      <c r="E656" s="24" t="s">
        <v>197</v>
      </c>
      <c r="F656" s="24" t="s">
        <v>1545</v>
      </c>
      <c r="G656" s="24" t="s">
        <v>167</v>
      </c>
      <c r="H656" s="24">
        <v>172</v>
      </c>
      <c r="I656" t="str">
        <f>Disp!B1041</f>
        <v>BSTD009016 - Leno - I.T.C. Capirola</v>
      </c>
      <c r="J656" t="str">
        <f>Disp!C1041</f>
        <v>ore</v>
      </c>
      <c r="K656">
        <f>Disp!D1041</f>
        <v>9</v>
      </c>
    </row>
    <row r="657" spans="1:11" hidden="1" x14ac:dyDescent="0.2">
      <c r="A657" s="24" t="s">
        <v>1532</v>
      </c>
      <c r="B657" s="26">
        <v>6</v>
      </c>
      <c r="C657" s="24" t="s">
        <v>1546</v>
      </c>
      <c r="D657" s="24" t="s">
        <v>1547</v>
      </c>
      <c r="E657" s="24" t="s">
        <v>1522</v>
      </c>
      <c r="F657" s="24" t="s">
        <v>1548</v>
      </c>
      <c r="G657" s="24" t="s">
        <v>214</v>
      </c>
      <c r="H657" s="24">
        <v>171</v>
      </c>
      <c r="I657" t="str">
        <f>Disp!B968</f>
        <v>BSRC028018 - Brescia - I.P.S.C. Sraffa</v>
      </c>
      <c r="J657" t="str">
        <f>Disp!C968</f>
        <v>B</v>
      </c>
      <c r="K657">
        <f>Disp!D968</f>
        <v>1</v>
      </c>
    </row>
    <row r="658" spans="1:11" hidden="1" x14ac:dyDescent="0.2">
      <c r="A658" s="24" t="s">
        <v>1532</v>
      </c>
      <c r="B658" s="26">
        <v>7</v>
      </c>
      <c r="C658" s="24" t="s">
        <v>1549</v>
      </c>
      <c r="D658" s="24" t="s">
        <v>1550</v>
      </c>
      <c r="E658" s="24" t="s">
        <v>1551</v>
      </c>
      <c r="F658" s="24" t="s">
        <v>1552</v>
      </c>
      <c r="G658" s="24" t="s">
        <v>1553</v>
      </c>
      <c r="H658" s="27" t="s">
        <v>1554</v>
      </c>
      <c r="I658" t="str">
        <f>Disp!B975</f>
        <v>BSRC03401G - Palazzolo sull'Oglio - I.P.S.S.C.T. Falcone</v>
      </c>
      <c r="J658" t="str">
        <f>Disp!C975</f>
        <v>B</v>
      </c>
      <c r="K658">
        <f>Disp!D975</f>
        <v>1</v>
      </c>
    </row>
    <row r="659" spans="1:11" hidden="1" x14ac:dyDescent="0.2">
      <c r="A659" s="24" t="s">
        <v>1532</v>
      </c>
      <c r="B659" s="26">
        <v>8</v>
      </c>
      <c r="C659" s="24" t="s">
        <v>908</v>
      </c>
      <c r="D659" s="24" t="s">
        <v>909</v>
      </c>
      <c r="E659" s="24" t="s">
        <v>910</v>
      </c>
      <c r="F659" s="24" t="s">
        <v>911</v>
      </c>
      <c r="G659" s="24" t="s">
        <v>665</v>
      </c>
      <c r="H659" s="24">
        <v>166</v>
      </c>
    </row>
    <row r="660" spans="1:11" hidden="1" x14ac:dyDescent="0.2">
      <c r="A660" s="24" t="s">
        <v>1532</v>
      </c>
      <c r="B660" s="26">
        <v>9</v>
      </c>
      <c r="C660" s="24" t="s">
        <v>1555</v>
      </c>
      <c r="D660" s="24" t="s">
        <v>1556</v>
      </c>
      <c r="E660" s="24" t="s">
        <v>192</v>
      </c>
      <c r="F660" s="24" t="s">
        <v>1557</v>
      </c>
      <c r="G660" s="24" t="s">
        <v>167</v>
      </c>
      <c r="H660" s="24">
        <v>163</v>
      </c>
      <c r="I660" t="str">
        <f>Disp!B932</f>
        <v>BSPM04000A - Brescia - LIC. PED.  via Bonini</v>
      </c>
      <c r="J660" t="str">
        <f>Disp!C932</f>
        <v>ore</v>
      </c>
      <c r="K660">
        <f>Disp!D932</f>
        <v>12</v>
      </c>
    </row>
    <row r="661" spans="1:11" hidden="1" x14ac:dyDescent="0.2">
      <c r="A661" s="24" t="s">
        <v>1532</v>
      </c>
      <c r="B661" s="26">
        <v>10</v>
      </c>
      <c r="C661" s="24" t="s">
        <v>904</v>
      </c>
      <c r="D661" s="24" t="s">
        <v>905</v>
      </c>
      <c r="E661" s="24" t="s">
        <v>906</v>
      </c>
      <c r="F661" s="24" t="s">
        <v>907</v>
      </c>
      <c r="G661" s="24" t="s">
        <v>497</v>
      </c>
      <c r="H661" s="24">
        <v>162</v>
      </c>
      <c r="I661" t="str">
        <f>Disp!B970</f>
        <v>BSRC028018 - Brescia - I.P.S.C. Sraffa</v>
      </c>
      <c r="J661" t="str">
        <f>Disp!C970</f>
        <v>B</v>
      </c>
      <c r="K661">
        <f>Disp!D970</f>
        <v>1</v>
      </c>
    </row>
    <row r="662" spans="1:11" hidden="1" x14ac:dyDescent="0.2">
      <c r="A662" s="24" t="s">
        <v>1532</v>
      </c>
      <c r="B662" s="26">
        <v>11</v>
      </c>
      <c r="C662" s="24" t="s">
        <v>1558</v>
      </c>
      <c r="D662" s="24" t="s">
        <v>1559</v>
      </c>
      <c r="E662" s="24" t="s">
        <v>652</v>
      </c>
      <c r="F662" s="24" t="s">
        <v>1560</v>
      </c>
      <c r="G662" s="24" t="s">
        <v>554</v>
      </c>
      <c r="H662" s="24">
        <v>161</v>
      </c>
      <c r="I662" t="str">
        <f>Disp!B934</f>
        <v>BSRA02201A - Corzano - I.P.A.A. Dandolo - Corzano</v>
      </c>
      <c r="J662" t="str">
        <f>Disp!C934</f>
        <v>B</v>
      </c>
      <c r="K662">
        <f>Disp!D934</f>
        <v>1</v>
      </c>
    </row>
    <row r="663" spans="1:11" hidden="1" x14ac:dyDescent="0.2">
      <c r="A663" s="24" t="s">
        <v>1532</v>
      </c>
      <c r="B663" s="26">
        <v>12</v>
      </c>
      <c r="C663" s="24" t="s">
        <v>1561</v>
      </c>
      <c r="D663" s="24" t="s">
        <v>1562</v>
      </c>
      <c r="E663" s="24" t="s">
        <v>216</v>
      </c>
      <c r="F663" s="24" t="s">
        <v>1563</v>
      </c>
      <c r="G663" s="24" t="s">
        <v>168</v>
      </c>
      <c r="H663" s="24">
        <v>161</v>
      </c>
      <c r="I663" t="str">
        <f>Disp!B986</f>
        <v>BSRC03401G - Palazzolo sull'Oglio - I.P.S.S.C.T. Falcone</v>
      </c>
      <c r="J663" t="str">
        <f>Disp!C986</f>
        <v>B</v>
      </c>
      <c r="K663">
        <f>Disp!D986</f>
        <v>1</v>
      </c>
    </row>
    <row r="664" spans="1:11" hidden="1" x14ac:dyDescent="0.2">
      <c r="A664" s="24" t="s">
        <v>1532</v>
      </c>
      <c r="B664" s="26">
        <v>13</v>
      </c>
      <c r="C664" s="24" t="s">
        <v>1564</v>
      </c>
      <c r="D664" s="24" t="s">
        <v>1565</v>
      </c>
      <c r="E664" s="24" t="s">
        <v>215</v>
      </c>
      <c r="F664" s="24" t="s">
        <v>1566</v>
      </c>
      <c r="G664" s="24" t="s">
        <v>665</v>
      </c>
      <c r="H664" s="24">
        <v>158</v>
      </c>
      <c r="I664" t="str">
        <f>Disp!B1034</f>
        <v>BSRI03701Q - Brescia - Moretto</v>
      </c>
      <c r="J664" t="str">
        <f>Disp!C1034</f>
        <v>ore</v>
      </c>
      <c r="K664">
        <f>Disp!D1034</f>
        <v>18</v>
      </c>
    </row>
    <row r="665" spans="1:11" hidden="1" x14ac:dyDescent="0.2">
      <c r="A665" s="24" t="s">
        <v>1532</v>
      </c>
      <c r="B665" s="26">
        <v>14</v>
      </c>
      <c r="C665" s="24" t="s">
        <v>1567</v>
      </c>
      <c r="D665" s="24" t="s">
        <v>1568</v>
      </c>
      <c r="E665" s="24" t="s">
        <v>680</v>
      </c>
      <c r="F665" s="24" t="s">
        <v>1569</v>
      </c>
      <c r="G665" s="24" t="s">
        <v>459</v>
      </c>
      <c r="H665" s="24">
        <v>157</v>
      </c>
      <c r="I665" t="str">
        <f>Disp!B994</f>
        <v>BSRH004011 - Idro - Ist Perlasca Alberg.</v>
      </c>
      <c r="J665" t="str">
        <f>Disp!C994</f>
        <v>B</v>
      </c>
      <c r="K665">
        <f>Disp!D994</f>
        <v>1</v>
      </c>
    </row>
    <row r="666" spans="1:11" hidden="1" x14ac:dyDescent="0.2">
      <c r="A666" s="24" t="s">
        <v>1532</v>
      </c>
      <c r="B666" s="26">
        <v>15</v>
      </c>
      <c r="C666" s="24" t="s">
        <v>1570</v>
      </c>
      <c r="D666" s="24" t="s">
        <v>1571</v>
      </c>
      <c r="E666" s="24" t="s">
        <v>200</v>
      </c>
      <c r="F666" s="24" t="s">
        <v>1572</v>
      </c>
      <c r="G666" s="24" t="s">
        <v>1573</v>
      </c>
      <c r="H666" s="24">
        <v>157</v>
      </c>
      <c r="I666" t="str">
        <f>Disp!B933</f>
        <v>BSPS01201B - Montichiari - Lic. Don Milani</v>
      </c>
      <c r="J666" t="str">
        <f>Disp!C933</f>
        <v>ore</v>
      </c>
      <c r="K666">
        <f>Disp!D933</f>
        <v>12</v>
      </c>
    </row>
    <row r="667" spans="1:11" hidden="1" x14ac:dyDescent="0.2">
      <c r="A667" s="24" t="s">
        <v>1532</v>
      </c>
      <c r="B667" s="26">
        <v>16</v>
      </c>
      <c r="C667" s="24" t="s">
        <v>1574</v>
      </c>
      <c r="D667" s="24" t="s">
        <v>1575</v>
      </c>
      <c r="E667" s="24" t="s">
        <v>1576</v>
      </c>
      <c r="F667" s="24" t="s">
        <v>1577</v>
      </c>
      <c r="G667" s="24" t="s">
        <v>167</v>
      </c>
      <c r="H667" s="24">
        <v>156</v>
      </c>
      <c r="I667" t="str">
        <f>Disp!B944</f>
        <v>BSRA02203C - Orzivecchi - I.P.A.A. Dandolo - Orzivecchi</v>
      </c>
      <c r="J667" t="str">
        <f>Disp!C944</f>
        <v>B</v>
      </c>
      <c r="K667">
        <f>Disp!D944</f>
        <v>1</v>
      </c>
    </row>
    <row r="668" spans="1:11" hidden="1" x14ac:dyDescent="0.2">
      <c r="A668" s="24" t="s">
        <v>1532</v>
      </c>
      <c r="B668" s="26">
        <v>17</v>
      </c>
      <c r="C668" s="24" t="s">
        <v>1578</v>
      </c>
      <c r="D668" s="24" t="s">
        <v>1579</v>
      </c>
      <c r="E668" s="24" t="s">
        <v>1580</v>
      </c>
      <c r="F668" s="24" t="s">
        <v>1581</v>
      </c>
      <c r="G668" s="24" t="s">
        <v>732</v>
      </c>
      <c r="H668" s="24">
        <v>154</v>
      </c>
      <c r="I668" t="str">
        <f>Disp!B1043</f>
        <v>BSTD01602A - Lumezzane - I.T.C. Moretti</v>
      </c>
      <c r="J668" t="str">
        <f>Disp!C1043</f>
        <v>B</v>
      </c>
      <c r="K668">
        <f>Disp!D1043</f>
        <v>1</v>
      </c>
    </row>
    <row r="669" spans="1:11" hidden="1" x14ac:dyDescent="0.2">
      <c r="A669" s="24" t="s">
        <v>1532</v>
      </c>
      <c r="B669" s="26">
        <v>18</v>
      </c>
      <c r="C669" s="24" t="s">
        <v>1582</v>
      </c>
      <c r="D669" s="24" t="s">
        <v>1583</v>
      </c>
      <c r="E669" s="24" t="s">
        <v>215</v>
      </c>
      <c r="F669" s="24" t="s">
        <v>1584</v>
      </c>
      <c r="G669" s="24" t="s">
        <v>665</v>
      </c>
      <c r="H669" s="24">
        <v>148</v>
      </c>
      <c r="I669" t="str">
        <f>Disp!B1013</f>
        <v>BSRH02701N - Darfo Boario Terme - I.P.S.A.R. Putelli</v>
      </c>
      <c r="J669" t="str">
        <f>Disp!C1013</f>
        <v>B</v>
      </c>
      <c r="K669">
        <f>Disp!D1013</f>
        <v>1</v>
      </c>
    </row>
    <row r="670" spans="1:11" hidden="1" x14ac:dyDescent="0.2">
      <c r="A670" s="24" t="s">
        <v>1532</v>
      </c>
      <c r="B670" s="26">
        <v>19</v>
      </c>
      <c r="C670" s="24" t="s">
        <v>1585</v>
      </c>
      <c r="D670" s="24" t="s">
        <v>1586</v>
      </c>
      <c r="E670" s="24" t="s">
        <v>259</v>
      </c>
      <c r="F670" s="24" t="s">
        <v>523</v>
      </c>
      <c r="G670" s="24" t="s">
        <v>1015</v>
      </c>
      <c r="H670" s="24">
        <v>147</v>
      </c>
      <c r="I670" t="str">
        <f>Disp!B1020</f>
        <v>BSRH031019 - Brescia - I.P.S.A.R. Mantegna</v>
      </c>
      <c r="J670" t="str">
        <f>Disp!C1020</f>
        <v>B</v>
      </c>
      <c r="K670">
        <f>Disp!D1020</f>
        <v>1</v>
      </c>
    </row>
    <row r="671" spans="1:11" hidden="1" x14ac:dyDescent="0.2">
      <c r="A671" s="24" t="s">
        <v>1532</v>
      </c>
      <c r="B671" s="26">
        <v>20</v>
      </c>
      <c r="C671" s="24" t="s">
        <v>1587</v>
      </c>
      <c r="D671" s="24" t="s">
        <v>1588</v>
      </c>
      <c r="E671" s="24" t="s">
        <v>1589</v>
      </c>
      <c r="F671" s="24" t="s">
        <v>1590</v>
      </c>
      <c r="G671" s="24" t="s">
        <v>182</v>
      </c>
      <c r="H671" s="24">
        <v>147</v>
      </c>
      <c r="I671" t="str">
        <f>Disp!B995</f>
        <v>BSRH004011 - Idro - Ist Perlasca Alberg.</v>
      </c>
      <c r="J671" t="str">
        <f>Disp!C995</f>
        <v>B</v>
      </c>
      <c r="K671">
        <f>Disp!D995</f>
        <v>1</v>
      </c>
    </row>
    <row r="672" spans="1:11" hidden="1" x14ac:dyDescent="0.2">
      <c r="A672" s="24" t="s">
        <v>1532</v>
      </c>
      <c r="B672" s="26">
        <v>21</v>
      </c>
      <c r="C672" s="24" t="s">
        <v>1591</v>
      </c>
      <c r="D672" s="24" t="s">
        <v>1592</v>
      </c>
      <c r="E672" s="24" t="s">
        <v>189</v>
      </c>
      <c r="F672" s="24" t="s">
        <v>1593</v>
      </c>
      <c r="G672" s="24" t="s">
        <v>182</v>
      </c>
      <c r="H672" s="24">
        <v>146</v>
      </c>
      <c r="I672" t="str">
        <f>Disp!B947</f>
        <v>BSRC00301X - Desenzano del Garda - I.P.S.C. Marco Polo</v>
      </c>
      <c r="J672" t="str">
        <f>Disp!C947</f>
        <v>B</v>
      </c>
      <c r="K672">
        <f>Disp!D947</f>
        <v>1</v>
      </c>
    </row>
    <row r="673" spans="1:11" hidden="1" x14ac:dyDescent="0.2">
      <c r="A673" s="24" t="s">
        <v>1532</v>
      </c>
      <c r="B673" s="26">
        <v>22</v>
      </c>
      <c r="C673" s="24" t="s">
        <v>1594</v>
      </c>
      <c r="D673" s="24" t="s">
        <v>1595</v>
      </c>
      <c r="E673" s="24" t="s">
        <v>1596</v>
      </c>
      <c r="F673" s="24" t="s">
        <v>1597</v>
      </c>
      <c r="G673" s="24" t="s">
        <v>460</v>
      </c>
      <c r="H673" s="24">
        <v>144</v>
      </c>
      <c r="I673" t="str">
        <f>Disp!B971</f>
        <v>BSRC028018 - Brescia - I.P.S.C. Sraffa</v>
      </c>
      <c r="J673" t="str">
        <f>Disp!C971</f>
        <v>B</v>
      </c>
      <c r="K673">
        <f>Disp!D971</f>
        <v>1</v>
      </c>
    </row>
    <row r="674" spans="1:11" hidden="1" x14ac:dyDescent="0.2">
      <c r="A674" s="24" t="s">
        <v>1532</v>
      </c>
      <c r="B674" s="26">
        <v>23</v>
      </c>
      <c r="C674" s="24" t="s">
        <v>1598</v>
      </c>
      <c r="D674" s="24" t="s">
        <v>1599</v>
      </c>
      <c r="E674" s="24" t="s">
        <v>1600</v>
      </c>
      <c r="F674" s="24" t="s">
        <v>1601</v>
      </c>
      <c r="G674" s="24" t="s">
        <v>167</v>
      </c>
      <c r="H674" s="24">
        <v>138</v>
      </c>
      <c r="I674" t="str">
        <f>Disp!B997</f>
        <v>BSRH004011 - Idro - Ist Perlasca Alberg.</v>
      </c>
      <c r="J674" t="str">
        <f>Disp!C997</f>
        <v>ore</v>
      </c>
      <c r="K674">
        <f>Disp!D997</f>
        <v>12</v>
      </c>
    </row>
    <row r="675" spans="1:11" hidden="1" x14ac:dyDescent="0.2">
      <c r="A675" s="24" t="s">
        <v>1532</v>
      </c>
      <c r="B675" s="26">
        <v>24</v>
      </c>
      <c r="C675" s="24" t="s">
        <v>1602</v>
      </c>
      <c r="D675" s="24" t="s">
        <v>1603</v>
      </c>
      <c r="E675" s="24" t="s">
        <v>1604</v>
      </c>
      <c r="F675" s="24" t="s">
        <v>1605</v>
      </c>
      <c r="G675" s="24" t="s">
        <v>845</v>
      </c>
      <c r="H675" s="24">
        <v>137</v>
      </c>
      <c r="I675" t="str">
        <f>Disp!B998</f>
        <v>BSRH02001V - Desenzano del Garda - I.P.S.A.R. De Medici</v>
      </c>
      <c r="J675" t="str">
        <f>Disp!C998</f>
        <v>B</v>
      </c>
      <c r="K675">
        <f>Disp!D998</f>
        <v>1</v>
      </c>
    </row>
    <row r="676" spans="1:11" hidden="1" x14ac:dyDescent="0.2">
      <c r="A676" s="24" t="s">
        <v>1532</v>
      </c>
      <c r="B676" s="26">
        <v>25</v>
      </c>
      <c r="C676" s="24" t="s">
        <v>1606</v>
      </c>
      <c r="D676" s="24" t="s">
        <v>1607</v>
      </c>
      <c r="E676" s="24" t="s">
        <v>1608</v>
      </c>
      <c r="F676" s="24" t="s">
        <v>1609</v>
      </c>
      <c r="G676" s="24" t="s">
        <v>203</v>
      </c>
      <c r="H676" s="24">
        <v>136</v>
      </c>
      <c r="I676" t="str">
        <f>Disp!B948</f>
        <v>BSRC00301X - Desenzano del Garda - I.P.S.C. Marco Polo</v>
      </c>
      <c r="J676" t="str">
        <f>Disp!C948</f>
        <v>B</v>
      </c>
      <c r="K676">
        <f>Disp!D948</f>
        <v>1</v>
      </c>
    </row>
    <row r="677" spans="1:11" hidden="1" x14ac:dyDescent="0.2">
      <c r="A677" s="24" t="s">
        <v>1532</v>
      </c>
      <c r="B677" s="26">
        <v>26</v>
      </c>
      <c r="C677" s="24" t="s">
        <v>1610</v>
      </c>
      <c r="D677" s="24" t="s">
        <v>1611</v>
      </c>
      <c r="E677" s="24" t="s">
        <v>1612</v>
      </c>
      <c r="F677" s="24" t="s">
        <v>1613</v>
      </c>
      <c r="G677" s="24" t="s">
        <v>497</v>
      </c>
      <c r="H677" s="24">
        <v>135</v>
      </c>
      <c r="I677" t="str">
        <f>Disp!B1001</f>
        <v>BSRH02201E - Corzano - I.P.S.A.R. Dandolo - Corzano</v>
      </c>
      <c r="J677" t="str">
        <f>Disp!C1001</f>
        <v>B</v>
      </c>
      <c r="K677">
        <f>Disp!D1001</f>
        <v>1</v>
      </c>
    </row>
    <row r="678" spans="1:11" hidden="1" x14ac:dyDescent="0.2">
      <c r="A678" s="24" t="s">
        <v>1532</v>
      </c>
      <c r="B678" s="26">
        <v>27</v>
      </c>
      <c r="C678" s="24" t="s">
        <v>1614</v>
      </c>
      <c r="D678" s="24" t="s">
        <v>201</v>
      </c>
      <c r="E678" s="24" t="s">
        <v>1615</v>
      </c>
      <c r="F678" s="24" t="s">
        <v>1616</v>
      </c>
      <c r="G678" s="24" t="s">
        <v>167</v>
      </c>
      <c r="H678" s="24">
        <v>135</v>
      </c>
      <c r="I678" t="str">
        <f>Disp!B987</f>
        <v>BSRC03401G - Palazzolo sull'Oglio - I.P.S.S.C.T. Falcone</v>
      </c>
      <c r="J678" t="str">
        <f>Disp!C987</f>
        <v>B</v>
      </c>
      <c r="K678">
        <f>Disp!D987</f>
        <v>1</v>
      </c>
    </row>
    <row r="679" spans="1:11" hidden="1" x14ac:dyDescent="0.2">
      <c r="A679" s="24" t="s">
        <v>1532</v>
      </c>
      <c r="B679" s="26">
        <v>28</v>
      </c>
      <c r="C679" s="24" t="s">
        <v>1617</v>
      </c>
      <c r="D679" s="24" t="s">
        <v>1618</v>
      </c>
      <c r="E679" s="24" t="s">
        <v>1619</v>
      </c>
      <c r="F679" s="24" t="s">
        <v>1620</v>
      </c>
      <c r="G679" s="24" t="s">
        <v>167</v>
      </c>
      <c r="H679" s="24">
        <v>134</v>
      </c>
    </row>
    <row r="680" spans="1:11" hidden="1" x14ac:dyDescent="0.2">
      <c r="A680" s="24" t="s">
        <v>1532</v>
      </c>
      <c r="B680" s="26">
        <v>29</v>
      </c>
      <c r="C680" s="24" t="s">
        <v>1621</v>
      </c>
      <c r="D680" s="24" t="s">
        <v>1622</v>
      </c>
      <c r="E680" s="24" t="s">
        <v>208</v>
      </c>
      <c r="F680" s="24" t="s">
        <v>1623</v>
      </c>
      <c r="G680" s="24" t="s">
        <v>171</v>
      </c>
      <c r="H680" s="24">
        <v>134</v>
      </c>
      <c r="I680" t="str">
        <f>Disp!B1002</f>
        <v>BSRH02201E - Corzano - I.P.S.A.R. Dandolo - Corzano</v>
      </c>
      <c r="J680" t="str">
        <f>Disp!C1002</f>
        <v>B</v>
      </c>
      <c r="K680">
        <f>Disp!D1002</f>
        <v>1</v>
      </c>
    </row>
    <row r="681" spans="1:11" hidden="1" x14ac:dyDescent="0.2">
      <c r="A681" s="24" t="s">
        <v>1532</v>
      </c>
      <c r="B681" s="26">
        <v>30</v>
      </c>
      <c r="C681" s="24" t="s">
        <v>1624</v>
      </c>
      <c r="D681" s="24" t="s">
        <v>1625</v>
      </c>
      <c r="E681" s="24" t="s">
        <v>1626</v>
      </c>
      <c r="F681" s="24" t="s">
        <v>1627</v>
      </c>
      <c r="G681" s="24" t="s">
        <v>167</v>
      </c>
      <c r="H681" s="24">
        <v>132</v>
      </c>
      <c r="I681" t="str">
        <f>Disp!B1054</f>
        <v>BSTF0161G - Lumezzane - I.T.I. Moretti</v>
      </c>
      <c r="J681" t="str">
        <f>Disp!C1054</f>
        <v>B</v>
      </c>
      <c r="K681">
        <f>Disp!D1054</f>
        <v>1</v>
      </c>
    </row>
    <row r="682" spans="1:11" hidden="1" x14ac:dyDescent="0.2">
      <c r="A682" s="24" t="s">
        <v>1532</v>
      </c>
      <c r="B682" s="26">
        <v>31</v>
      </c>
      <c r="C682" s="24" t="s">
        <v>1628</v>
      </c>
      <c r="D682" s="24" t="s">
        <v>1629</v>
      </c>
      <c r="E682" s="24" t="s">
        <v>191</v>
      </c>
      <c r="F682" s="24" t="s">
        <v>1630</v>
      </c>
      <c r="G682" s="24" t="s">
        <v>459</v>
      </c>
      <c r="H682" s="24">
        <v>131</v>
      </c>
    </row>
    <row r="683" spans="1:11" hidden="1" x14ac:dyDescent="0.2">
      <c r="A683" s="24" t="s">
        <v>1532</v>
      </c>
      <c r="B683" s="26">
        <v>32</v>
      </c>
      <c r="C683" s="24" t="s">
        <v>1631</v>
      </c>
      <c r="D683" s="24" t="s">
        <v>1565</v>
      </c>
      <c r="E683" s="24" t="s">
        <v>1632</v>
      </c>
      <c r="F683" s="24" t="s">
        <v>1633</v>
      </c>
      <c r="G683" s="24" t="s">
        <v>171</v>
      </c>
      <c r="H683" s="24">
        <v>128</v>
      </c>
      <c r="I683" t="str">
        <f>Disp!B1049</f>
        <v>BSTF004019 - Vobarno - I.T.I.S. Vobarno</v>
      </c>
      <c r="J683" t="str">
        <f>Disp!C1049</f>
        <v>ore</v>
      </c>
      <c r="K683">
        <f>Disp!D1049</f>
        <v>12</v>
      </c>
    </row>
    <row r="684" spans="1:11" hidden="1" x14ac:dyDescent="0.2">
      <c r="A684" s="24" t="s">
        <v>1532</v>
      </c>
      <c r="B684" s="26">
        <v>33</v>
      </c>
      <c r="C684" s="24" t="s">
        <v>1634</v>
      </c>
      <c r="D684" s="24" t="s">
        <v>1635</v>
      </c>
      <c r="E684" s="24" t="s">
        <v>216</v>
      </c>
      <c r="F684" s="24" t="s">
        <v>1636</v>
      </c>
      <c r="G684" s="24" t="s">
        <v>783</v>
      </c>
      <c r="H684" s="24">
        <v>125</v>
      </c>
      <c r="I684" t="str">
        <f>Disp!B949</f>
        <v>BSRC00301X - Desenzano del Garda - I.P.S.C. Marco Polo</v>
      </c>
      <c r="J684" t="str">
        <f>Disp!C949</f>
        <v>B</v>
      </c>
      <c r="K684">
        <f>Disp!D949</f>
        <v>1</v>
      </c>
    </row>
    <row r="685" spans="1:11" hidden="1" x14ac:dyDescent="0.2">
      <c r="A685" s="24" t="s">
        <v>1532</v>
      </c>
      <c r="B685" s="26">
        <v>34</v>
      </c>
      <c r="C685" s="24" t="s">
        <v>1637</v>
      </c>
      <c r="D685" s="24" t="s">
        <v>1638</v>
      </c>
      <c r="E685" s="24" t="s">
        <v>500</v>
      </c>
      <c r="F685" s="24" t="s">
        <v>1639</v>
      </c>
      <c r="G685" s="24" t="s">
        <v>845</v>
      </c>
      <c r="H685" s="24">
        <v>124</v>
      </c>
      <c r="I685" t="str">
        <f>Disp!B1005</f>
        <v>BSRH02201E - Corzano - I.P.S.A.R. Dandolo - Corzano</v>
      </c>
      <c r="J685" t="str">
        <f>Disp!C1005</f>
        <v>B</v>
      </c>
      <c r="K685">
        <f>Disp!D1005</f>
        <v>1</v>
      </c>
    </row>
    <row r="686" spans="1:11" hidden="1" x14ac:dyDescent="0.2">
      <c r="A686" s="24" t="s">
        <v>1532</v>
      </c>
      <c r="B686" s="26">
        <v>35</v>
      </c>
      <c r="C686" s="24" t="s">
        <v>1640</v>
      </c>
      <c r="D686" s="24" t="s">
        <v>1641</v>
      </c>
      <c r="E686" s="24" t="s">
        <v>1642</v>
      </c>
      <c r="F686" s="24" t="s">
        <v>1643</v>
      </c>
      <c r="G686" s="24" t="s">
        <v>497</v>
      </c>
      <c r="H686" s="24">
        <v>123</v>
      </c>
      <c r="I686" t="str">
        <f>Disp!B972</f>
        <v>BSRC028018 - Brescia - I.P.S.C. Sraffa</v>
      </c>
      <c r="J686" t="str">
        <f>Disp!C972</f>
        <v>B</v>
      </c>
      <c r="K686">
        <f>Disp!D972</f>
        <v>1</v>
      </c>
    </row>
    <row r="687" spans="1:11" hidden="1" x14ac:dyDescent="0.2">
      <c r="A687" s="24" t="s">
        <v>1532</v>
      </c>
      <c r="B687" s="26">
        <v>36</v>
      </c>
      <c r="C687" s="24" t="s">
        <v>1644</v>
      </c>
      <c r="D687" s="24" t="s">
        <v>1645</v>
      </c>
      <c r="E687" s="24" t="s">
        <v>216</v>
      </c>
      <c r="F687" s="24" t="s">
        <v>1646</v>
      </c>
      <c r="G687" s="24" t="s">
        <v>172</v>
      </c>
      <c r="H687" s="24">
        <v>119</v>
      </c>
      <c r="I687" t="str">
        <f>Disp!B1033</f>
        <v>BSRI03201L - Brescia - I.P.S.I.A. Fortuny</v>
      </c>
      <c r="J687" t="str">
        <f>Disp!C1033</f>
        <v>B</v>
      </c>
      <c r="K687">
        <f>Disp!D1033</f>
        <v>1</v>
      </c>
    </row>
    <row r="688" spans="1:11" hidden="1" x14ac:dyDescent="0.2">
      <c r="A688" s="24" t="s">
        <v>1532</v>
      </c>
      <c r="B688" s="26">
        <v>37</v>
      </c>
      <c r="C688" s="24" t="s">
        <v>1647</v>
      </c>
      <c r="D688" s="24" t="s">
        <v>1648</v>
      </c>
      <c r="E688" s="24" t="s">
        <v>254</v>
      </c>
      <c r="F688" s="24" t="s">
        <v>1649</v>
      </c>
      <c r="G688" s="24" t="s">
        <v>199</v>
      </c>
      <c r="H688" s="24">
        <v>116</v>
      </c>
      <c r="I688" t="str">
        <f>Disp!B1039</f>
        <v>BSTD00801A - Iseo - I.T.C. Antonietti</v>
      </c>
      <c r="J688" t="str">
        <f>Disp!C1039</f>
        <v>ore</v>
      </c>
      <c r="K688">
        <f>Disp!D1039</f>
        <v>18</v>
      </c>
    </row>
    <row r="689" spans="1:11" hidden="1" x14ac:dyDescent="0.2">
      <c r="A689" s="24" t="s">
        <v>1532</v>
      </c>
      <c r="B689" s="26">
        <v>38</v>
      </c>
      <c r="C689" s="24" t="s">
        <v>1650</v>
      </c>
      <c r="D689" s="24" t="s">
        <v>1651</v>
      </c>
      <c r="E689" s="24" t="s">
        <v>169</v>
      </c>
      <c r="F689" s="24" t="s">
        <v>1652</v>
      </c>
      <c r="G689" s="24" t="s">
        <v>459</v>
      </c>
      <c r="H689" s="24">
        <v>115</v>
      </c>
    </row>
    <row r="690" spans="1:11" hidden="1" x14ac:dyDescent="0.2">
      <c r="A690" s="24" t="s">
        <v>1532</v>
      </c>
      <c r="B690" s="26">
        <v>39</v>
      </c>
      <c r="C690" s="24" t="s">
        <v>1653</v>
      </c>
      <c r="D690" s="24" t="s">
        <v>1654</v>
      </c>
      <c r="E690" s="24" t="s">
        <v>1655</v>
      </c>
      <c r="F690" s="24" t="s">
        <v>958</v>
      </c>
      <c r="G690" s="24" t="s">
        <v>915</v>
      </c>
      <c r="H690" s="24">
        <v>114</v>
      </c>
      <c r="I690" t="str">
        <f>Disp!B988</f>
        <v>BSRC03401G - Palazzolo sull'Oglio - I.P.S.S.C.T. Falcone</v>
      </c>
      <c r="J690" t="str">
        <f>Disp!C988</f>
        <v>B</v>
      </c>
      <c r="K690">
        <f>Disp!D988</f>
        <v>1</v>
      </c>
    </row>
    <row r="691" spans="1:11" hidden="1" x14ac:dyDescent="0.2">
      <c r="A691" s="24" t="s">
        <v>1532</v>
      </c>
      <c r="B691" s="26">
        <v>40</v>
      </c>
      <c r="C691" s="24" t="s">
        <v>1656</v>
      </c>
      <c r="D691" s="24" t="s">
        <v>655</v>
      </c>
      <c r="E691" s="24" t="s">
        <v>1657</v>
      </c>
      <c r="F691" s="24" t="s">
        <v>1658</v>
      </c>
      <c r="G691" s="24" t="s">
        <v>172</v>
      </c>
      <c r="H691" s="24">
        <v>111</v>
      </c>
      <c r="I691" t="str">
        <f>Disp!B999</f>
        <v>BSRH02001V - Desenzano del Garda - I.P.S.A.R. De Medici</v>
      </c>
      <c r="J691" t="str">
        <f>Disp!C999</f>
        <v>B</v>
      </c>
      <c r="K691">
        <f>Disp!D999</f>
        <v>1</v>
      </c>
    </row>
    <row r="692" spans="1:11" hidden="1" x14ac:dyDescent="0.2">
      <c r="A692" s="24" t="s">
        <v>1532</v>
      </c>
      <c r="B692" s="26">
        <v>41</v>
      </c>
      <c r="C692" s="24" t="s">
        <v>1659</v>
      </c>
      <c r="D692" s="24" t="s">
        <v>1660</v>
      </c>
      <c r="E692" s="24" t="s">
        <v>189</v>
      </c>
      <c r="F692" s="24" t="s">
        <v>1661</v>
      </c>
      <c r="G692" s="24" t="s">
        <v>182</v>
      </c>
      <c r="H692" s="24">
        <v>109</v>
      </c>
      <c r="I692" t="str">
        <f>Disp!B1006</f>
        <v>BSRH02201E - Corzano - I.P.S.A.R. Dandolo - Corzano</v>
      </c>
      <c r="J692" t="str">
        <f>Disp!C1006</f>
        <v>B</v>
      </c>
      <c r="K692">
        <f>Disp!D1006</f>
        <v>1</v>
      </c>
    </row>
    <row r="693" spans="1:11" hidden="1" x14ac:dyDescent="0.2">
      <c r="A693" s="24" t="s">
        <v>1532</v>
      </c>
      <c r="B693" s="26">
        <v>42</v>
      </c>
      <c r="C693" s="24" t="s">
        <v>901</v>
      </c>
      <c r="D693" s="24" t="s">
        <v>902</v>
      </c>
      <c r="E693" s="24" t="s">
        <v>903</v>
      </c>
      <c r="F693" s="24" t="s">
        <v>377</v>
      </c>
      <c r="G693" s="24" t="s">
        <v>203</v>
      </c>
      <c r="H693" s="24">
        <v>106</v>
      </c>
    </row>
    <row r="694" spans="1:11" hidden="1" x14ac:dyDescent="0.2">
      <c r="A694" s="24" t="s">
        <v>1532</v>
      </c>
      <c r="B694" s="26">
        <v>43</v>
      </c>
      <c r="C694" s="24" t="s">
        <v>1662</v>
      </c>
      <c r="D694" s="24" t="s">
        <v>1663</v>
      </c>
      <c r="E694" s="24" t="s">
        <v>166</v>
      </c>
      <c r="F694" s="24" t="s">
        <v>1664</v>
      </c>
      <c r="G694" s="24" t="s">
        <v>264</v>
      </c>
      <c r="H694" s="24">
        <v>103</v>
      </c>
    </row>
    <row r="695" spans="1:11" hidden="1" x14ac:dyDescent="0.2">
      <c r="A695" s="24" t="s">
        <v>1532</v>
      </c>
      <c r="B695" s="26">
        <v>44</v>
      </c>
      <c r="C695" s="24" t="s">
        <v>1665</v>
      </c>
      <c r="D695" s="24" t="s">
        <v>1666</v>
      </c>
      <c r="E695" s="24" t="s">
        <v>652</v>
      </c>
      <c r="F695" s="24" t="s">
        <v>1667</v>
      </c>
      <c r="G695" s="24" t="s">
        <v>1668</v>
      </c>
      <c r="H695" s="24">
        <v>102</v>
      </c>
      <c r="I695" t="str">
        <f>Disp!B973</f>
        <v>BSRC028018 - Brescia - I.P.S.C. Sraffa</v>
      </c>
      <c r="J695" t="str">
        <f>Disp!C973</f>
        <v>B</v>
      </c>
      <c r="K695">
        <f>Disp!D973</f>
        <v>1</v>
      </c>
    </row>
    <row r="696" spans="1:11" hidden="1" x14ac:dyDescent="0.2">
      <c r="A696" s="24" t="s">
        <v>1532</v>
      </c>
      <c r="B696" s="26">
        <v>45</v>
      </c>
      <c r="C696" s="24" t="s">
        <v>1669</v>
      </c>
      <c r="D696" s="24" t="s">
        <v>1670</v>
      </c>
      <c r="E696" s="24" t="s">
        <v>242</v>
      </c>
      <c r="F696" s="24" t="s">
        <v>1671</v>
      </c>
      <c r="G696" s="24" t="s">
        <v>168</v>
      </c>
      <c r="H696" s="24">
        <v>102</v>
      </c>
      <c r="I696" t="str">
        <f>Disp!B937</f>
        <v>BSRA02202B - Lonato - I.P.A.A. Dandolo - Lonato</v>
      </c>
      <c r="J696" t="str">
        <f>Disp!C937</f>
        <v>B</v>
      </c>
      <c r="K696">
        <f>Disp!D937</f>
        <v>1</v>
      </c>
    </row>
    <row r="697" spans="1:11" hidden="1" x14ac:dyDescent="0.2">
      <c r="A697" s="24" t="s">
        <v>1532</v>
      </c>
      <c r="B697" s="26">
        <v>46</v>
      </c>
      <c r="C697" s="24" t="s">
        <v>1672</v>
      </c>
      <c r="D697" s="24" t="s">
        <v>1673</v>
      </c>
      <c r="E697" s="24" t="s">
        <v>1674</v>
      </c>
      <c r="F697" s="24" t="s">
        <v>1675</v>
      </c>
      <c r="G697" s="24" t="s">
        <v>199</v>
      </c>
      <c r="H697" s="24">
        <v>102</v>
      </c>
      <c r="I697" t="str">
        <f>Disp!B989</f>
        <v>BSRC03401G - Palazzolo sull'Oglio - I.P.S.S.C.T. Falcone</v>
      </c>
      <c r="J697" t="str">
        <f>Disp!C989</f>
        <v>B</v>
      </c>
      <c r="K697">
        <f>Disp!D989</f>
        <v>1</v>
      </c>
    </row>
    <row r="698" spans="1:11" hidden="1" x14ac:dyDescent="0.2">
      <c r="A698" s="24" t="s">
        <v>1532</v>
      </c>
      <c r="B698" s="26">
        <v>47</v>
      </c>
      <c r="C698" s="24" t="s">
        <v>1676</v>
      </c>
      <c r="D698" s="24" t="s">
        <v>1677</v>
      </c>
      <c r="E698" s="24" t="s">
        <v>1678</v>
      </c>
      <c r="F698" s="24" t="s">
        <v>1679</v>
      </c>
      <c r="G698" s="24" t="s">
        <v>172</v>
      </c>
      <c r="H698" s="24">
        <v>100</v>
      </c>
    </row>
    <row r="699" spans="1:11" hidden="1" x14ac:dyDescent="0.2">
      <c r="A699" s="24" t="s">
        <v>1532</v>
      </c>
      <c r="B699" s="26">
        <v>48</v>
      </c>
      <c r="C699" s="24" t="s">
        <v>1680</v>
      </c>
      <c r="D699" s="24" t="s">
        <v>1681</v>
      </c>
      <c r="E699" s="24" t="s">
        <v>1682</v>
      </c>
      <c r="F699" s="24" t="s">
        <v>1683</v>
      </c>
      <c r="G699" s="24" t="s">
        <v>198</v>
      </c>
      <c r="H699" s="24">
        <v>92</v>
      </c>
    </row>
    <row r="700" spans="1:11" hidden="1" x14ac:dyDescent="0.2">
      <c r="A700" s="24" t="s">
        <v>1532</v>
      </c>
      <c r="B700" s="26">
        <v>49</v>
      </c>
      <c r="C700" s="24" t="s">
        <v>912</v>
      </c>
      <c r="D700" s="24" t="s">
        <v>913</v>
      </c>
      <c r="E700" s="24" t="s">
        <v>914</v>
      </c>
      <c r="F700" s="24" t="s">
        <v>243</v>
      </c>
      <c r="G700" s="24" t="s">
        <v>915</v>
      </c>
      <c r="H700" s="24">
        <v>91</v>
      </c>
      <c r="I700" t="str">
        <f>Disp!B996</f>
        <v>BSRH004011 - Idro - Ist Perlasca Alberg.</v>
      </c>
      <c r="J700" t="str">
        <f>Disp!C996</f>
        <v>B</v>
      </c>
      <c r="K700">
        <f>Disp!D996</f>
        <v>1</v>
      </c>
    </row>
    <row r="701" spans="1:11" hidden="1" x14ac:dyDescent="0.2">
      <c r="A701" s="24" t="s">
        <v>1532</v>
      </c>
      <c r="B701" s="26">
        <v>50</v>
      </c>
      <c r="C701" s="24" t="s">
        <v>285</v>
      </c>
      <c r="D701" s="24" t="s">
        <v>286</v>
      </c>
      <c r="E701" s="24" t="s">
        <v>287</v>
      </c>
      <c r="F701" s="24" t="s">
        <v>288</v>
      </c>
      <c r="G701" s="24" t="s">
        <v>460</v>
      </c>
      <c r="H701" s="24">
        <v>90</v>
      </c>
      <c r="I701" t="str">
        <f>Disp!B1021</f>
        <v>BSRH031019 - Brescia - I.P.S.A.R. Mantegna</v>
      </c>
      <c r="J701" t="str">
        <f>Disp!C1021</f>
        <v>B</v>
      </c>
      <c r="K701">
        <f>Disp!D1021</f>
        <v>1</v>
      </c>
    </row>
    <row r="702" spans="1:11" hidden="1" x14ac:dyDescent="0.2">
      <c r="A702" s="24" t="s">
        <v>1532</v>
      </c>
      <c r="B702" s="26">
        <v>51</v>
      </c>
      <c r="C702" s="24" t="s">
        <v>1684</v>
      </c>
      <c r="D702" s="24" t="s">
        <v>511</v>
      </c>
      <c r="E702" s="24" t="s">
        <v>244</v>
      </c>
      <c r="F702" s="24" t="s">
        <v>1685</v>
      </c>
      <c r="G702" s="24" t="s">
        <v>528</v>
      </c>
      <c r="H702" s="24">
        <v>88</v>
      </c>
      <c r="I702" t="str">
        <f>Disp!B990</f>
        <v>BSRC03401G - Palazzolo sull'Oglio - I.P.S.S.C.T. Falcone</v>
      </c>
      <c r="J702" t="str">
        <f>Disp!C990</f>
        <v>B</v>
      </c>
      <c r="K702">
        <f>Disp!D990</f>
        <v>1</v>
      </c>
    </row>
    <row r="703" spans="1:11" hidden="1" x14ac:dyDescent="0.2">
      <c r="A703" s="24" t="s">
        <v>1532</v>
      </c>
      <c r="B703" s="26">
        <v>52</v>
      </c>
      <c r="C703" s="24" t="s">
        <v>1686</v>
      </c>
      <c r="D703" s="24" t="s">
        <v>1687</v>
      </c>
      <c r="E703" s="24" t="s">
        <v>1420</v>
      </c>
      <c r="F703" s="24" t="s">
        <v>1688</v>
      </c>
      <c r="G703" s="24" t="s">
        <v>554</v>
      </c>
      <c r="H703" s="24">
        <v>87</v>
      </c>
    </row>
    <row r="704" spans="1:11" hidden="1" x14ac:dyDescent="0.2">
      <c r="A704" s="24" t="s">
        <v>1532</v>
      </c>
      <c r="B704" s="26">
        <v>53</v>
      </c>
      <c r="C704" s="24" t="s">
        <v>1689</v>
      </c>
      <c r="D704" s="24" t="s">
        <v>1690</v>
      </c>
      <c r="E704" s="24" t="s">
        <v>578</v>
      </c>
      <c r="F704" s="24" t="s">
        <v>1691</v>
      </c>
      <c r="G704" s="24" t="s">
        <v>915</v>
      </c>
      <c r="H704" s="24">
        <v>85</v>
      </c>
      <c r="I704" t="str">
        <f>Disp!B1014</f>
        <v>BSRH02701N - Darfo Boario Terme - I.P.S.A.R. Putelli</v>
      </c>
      <c r="J704" t="str">
        <f>Disp!C1014</f>
        <v>B</v>
      </c>
      <c r="K704">
        <f>Disp!D1014</f>
        <v>1</v>
      </c>
    </row>
    <row r="705" spans="1:14" hidden="1" x14ac:dyDescent="0.2">
      <c r="A705" s="24" t="s">
        <v>1532</v>
      </c>
      <c r="B705" s="26">
        <v>54</v>
      </c>
      <c r="C705" s="24" t="s">
        <v>1692</v>
      </c>
      <c r="D705" s="24" t="s">
        <v>1693</v>
      </c>
      <c r="E705" s="24" t="s">
        <v>552</v>
      </c>
      <c r="F705" s="24" t="s">
        <v>196</v>
      </c>
      <c r="G705" s="24" t="s">
        <v>179</v>
      </c>
      <c r="H705" s="24">
        <v>84</v>
      </c>
      <c r="I705" t="str">
        <f>Disp!B1015</f>
        <v>BSRH02701N - Darfo Boario Terme - I.P.S.A.R. Putelli</v>
      </c>
      <c r="J705" t="str">
        <f>Disp!C1015</f>
        <v>B</v>
      </c>
      <c r="K705">
        <f>Disp!D1015</f>
        <v>1</v>
      </c>
    </row>
    <row r="706" spans="1:14" hidden="1" x14ac:dyDescent="0.2">
      <c r="A706" s="24" t="s">
        <v>1532</v>
      </c>
      <c r="B706" s="26">
        <v>55</v>
      </c>
      <c r="C706" s="24" t="s">
        <v>1694</v>
      </c>
      <c r="D706" s="24" t="s">
        <v>1695</v>
      </c>
      <c r="E706" s="24" t="s">
        <v>1696</v>
      </c>
      <c r="F706" s="24" t="s">
        <v>1697</v>
      </c>
      <c r="G706" s="24" t="s">
        <v>558</v>
      </c>
      <c r="H706" s="24">
        <v>83</v>
      </c>
      <c r="I706" t="str">
        <f>Disp!B1016</f>
        <v>BSRH02701N - Darfo Boario Terme - I.P.S.A.R. Putelli</v>
      </c>
      <c r="J706" t="str">
        <f>Disp!C1016</f>
        <v>B</v>
      </c>
      <c r="K706">
        <f>Disp!D1016</f>
        <v>1</v>
      </c>
    </row>
    <row r="707" spans="1:14" hidden="1" x14ac:dyDescent="0.2">
      <c r="A707" s="24" t="s">
        <v>1532</v>
      </c>
      <c r="B707" s="26">
        <v>56</v>
      </c>
      <c r="C707" s="24" t="s">
        <v>1698</v>
      </c>
      <c r="D707" s="24" t="s">
        <v>1699</v>
      </c>
      <c r="E707" s="24" t="s">
        <v>1700</v>
      </c>
      <c r="F707" s="24" t="s">
        <v>1701</v>
      </c>
      <c r="G707" s="24" t="s">
        <v>931</v>
      </c>
      <c r="H707" s="24">
        <v>82</v>
      </c>
      <c r="I707" t="str">
        <f>Disp!B931</f>
        <v>BSPM04000A - Brescia - LIC. PED.  via Bonini</v>
      </c>
      <c r="J707" t="str">
        <f>Disp!C931</f>
        <v>B</v>
      </c>
      <c r="K707">
        <f>Disp!D931</f>
        <v>1</v>
      </c>
    </row>
    <row r="708" spans="1:14" hidden="1" x14ac:dyDescent="0.2">
      <c r="A708" s="24" t="s">
        <v>1532</v>
      </c>
      <c r="B708" s="26">
        <v>57</v>
      </c>
      <c r="C708" s="24" t="s">
        <v>1702</v>
      </c>
      <c r="D708" s="24" t="s">
        <v>1703</v>
      </c>
      <c r="E708" s="24" t="s">
        <v>770</v>
      </c>
      <c r="F708" s="24" t="s">
        <v>1704</v>
      </c>
      <c r="G708" s="24" t="s">
        <v>497</v>
      </c>
      <c r="H708" s="24">
        <v>81</v>
      </c>
    </row>
    <row r="709" spans="1:14" hidden="1" x14ac:dyDescent="0.2">
      <c r="A709" s="24" t="s">
        <v>1532</v>
      </c>
      <c r="B709" s="26">
        <v>58</v>
      </c>
      <c r="C709" s="24" t="s">
        <v>1705</v>
      </c>
      <c r="D709" s="24" t="s">
        <v>1706</v>
      </c>
      <c r="E709" s="24" t="s">
        <v>1040</v>
      </c>
      <c r="F709" s="24" t="s">
        <v>1707</v>
      </c>
      <c r="G709" s="24" t="s">
        <v>732</v>
      </c>
      <c r="H709" s="24">
        <v>80</v>
      </c>
      <c r="I709" t="str">
        <f>Disp!B1031</f>
        <v>BSRI01601P - Lumezzane - IPSIA Moretti</v>
      </c>
      <c r="J709" t="str">
        <f>Disp!C1031</f>
        <v>B</v>
      </c>
      <c r="K709">
        <f>Disp!D1031</f>
        <v>1</v>
      </c>
    </row>
    <row r="710" spans="1:14" hidden="1" x14ac:dyDescent="0.2">
      <c r="A710" s="24" t="s">
        <v>1532</v>
      </c>
      <c r="B710" s="26">
        <v>59</v>
      </c>
      <c r="C710" s="24" t="s">
        <v>1708</v>
      </c>
      <c r="D710" s="24" t="s">
        <v>1709</v>
      </c>
      <c r="E710" s="24" t="s">
        <v>1710</v>
      </c>
      <c r="F710" s="24" t="s">
        <v>1711</v>
      </c>
      <c r="G710" s="24" t="s">
        <v>179</v>
      </c>
      <c r="H710" s="24">
        <v>80</v>
      </c>
      <c r="I710" t="str">
        <f>Disp!B1017</f>
        <v>BSRH02701N - Darfo Boario Terme - I.P.S.A.R. Putelli</v>
      </c>
      <c r="J710" t="str">
        <f>Disp!C1017</f>
        <v>B</v>
      </c>
      <c r="K710">
        <f>Disp!D1017</f>
        <v>1</v>
      </c>
    </row>
    <row r="711" spans="1:14" hidden="1" x14ac:dyDescent="0.2">
      <c r="A711" s="24" t="s">
        <v>1532</v>
      </c>
      <c r="B711" s="26">
        <v>60</v>
      </c>
      <c r="C711" s="24" t="s">
        <v>1712</v>
      </c>
      <c r="D711" s="24" t="s">
        <v>1713</v>
      </c>
      <c r="E711" s="24" t="s">
        <v>191</v>
      </c>
      <c r="F711" s="24" t="s">
        <v>1714</v>
      </c>
      <c r="G711" s="24" t="s">
        <v>877</v>
      </c>
      <c r="H711" s="24">
        <v>78</v>
      </c>
    </row>
    <row r="712" spans="1:14" hidden="1" x14ac:dyDescent="0.2">
      <c r="A712" s="24" t="s">
        <v>1532</v>
      </c>
      <c r="B712" s="26">
        <v>61</v>
      </c>
      <c r="C712" s="24" t="s">
        <v>1715</v>
      </c>
      <c r="D712" s="24" t="s">
        <v>1716</v>
      </c>
      <c r="E712" s="24" t="s">
        <v>616</v>
      </c>
      <c r="F712" s="24" t="s">
        <v>1717</v>
      </c>
      <c r="G712" s="24" t="s">
        <v>497</v>
      </c>
      <c r="H712" s="24">
        <v>77</v>
      </c>
      <c r="I712" t="str">
        <f>Disp!B1050</f>
        <v>BSTF006011 - Gardone Val Trompia - I.T.I. Beretta</v>
      </c>
      <c r="J712" t="str">
        <f>Disp!C1050</f>
        <v>B</v>
      </c>
      <c r="K712">
        <f>Disp!D1050</f>
        <v>1</v>
      </c>
    </row>
    <row r="713" spans="1:14" hidden="1" x14ac:dyDescent="0.2">
      <c r="A713" s="24" t="s">
        <v>1532</v>
      </c>
      <c r="B713" s="26">
        <v>62</v>
      </c>
      <c r="C713" s="24" t="s">
        <v>1718</v>
      </c>
      <c r="D713" s="24" t="s">
        <v>245</v>
      </c>
      <c r="E713" s="24" t="s">
        <v>1719</v>
      </c>
      <c r="F713" s="24" t="s">
        <v>1720</v>
      </c>
      <c r="G713" s="24" t="s">
        <v>212</v>
      </c>
      <c r="H713" s="24">
        <v>75</v>
      </c>
      <c r="I713" t="str">
        <f>Disp!B1035</f>
        <v>BSTD00101G - Pisogne - I.T.T.  Tassara</v>
      </c>
      <c r="J713" t="str">
        <f>Disp!C1035</f>
        <v>B</v>
      </c>
      <c r="K713">
        <f>Disp!D1035</f>
        <v>1</v>
      </c>
    </row>
    <row r="714" spans="1:14" hidden="1" x14ac:dyDescent="0.2">
      <c r="A714" s="24" t="s">
        <v>1532</v>
      </c>
      <c r="B714" s="26">
        <v>63</v>
      </c>
      <c r="C714" s="24" t="s">
        <v>1721</v>
      </c>
      <c r="D714" s="24" t="s">
        <v>1722</v>
      </c>
      <c r="E714" s="24" t="s">
        <v>1723</v>
      </c>
      <c r="F714" s="24" t="s">
        <v>1724</v>
      </c>
      <c r="G714" s="24" t="s">
        <v>915</v>
      </c>
      <c r="H714" s="24">
        <v>71</v>
      </c>
      <c r="I714" t="str">
        <f>Disp!B974</f>
        <v>BSRC028018 - Brescia - I.P.S.C. Sraffa</v>
      </c>
      <c r="J714" t="str">
        <f>Disp!C974</f>
        <v>ore</v>
      </c>
      <c r="K714">
        <f>Disp!D974</f>
        <v>9</v>
      </c>
      <c r="L714" t="str">
        <f>Disp!B1046</f>
        <v>BSTD02801G - Brescia - I.T.C. Sraffa</v>
      </c>
      <c r="M714" t="str">
        <f>Disp!C1046</f>
        <v>ore</v>
      </c>
      <c r="N714">
        <f>Disp!D1046</f>
        <v>9</v>
      </c>
    </row>
    <row r="715" spans="1:14" hidden="1" x14ac:dyDescent="0.2">
      <c r="A715" s="24" t="s">
        <v>1532</v>
      </c>
      <c r="B715" s="26">
        <v>64</v>
      </c>
      <c r="C715" s="24" t="s">
        <v>1725</v>
      </c>
      <c r="D715" s="24" t="s">
        <v>1726</v>
      </c>
      <c r="E715" s="24" t="s">
        <v>1727</v>
      </c>
      <c r="F715" s="24" t="s">
        <v>1728</v>
      </c>
      <c r="G715" s="24" t="s">
        <v>736</v>
      </c>
      <c r="H715" s="24">
        <v>70</v>
      </c>
    </row>
    <row r="716" spans="1:14" hidden="1" x14ac:dyDescent="0.2">
      <c r="A716" s="24" t="s">
        <v>1532</v>
      </c>
      <c r="B716" s="26">
        <v>65</v>
      </c>
      <c r="C716" s="24" t="s">
        <v>1729</v>
      </c>
      <c r="D716" s="24" t="s">
        <v>1730</v>
      </c>
      <c r="E716" s="24" t="s">
        <v>185</v>
      </c>
      <c r="F716" s="24" t="s">
        <v>1731</v>
      </c>
      <c r="G716" s="24" t="s">
        <v>915</v>
      </c>
      <c r="H716" s="24">
        <v>68</v>
      </c>
      <c r="I716" t="str">
        <f>Disp!B935</f>
        <v>BSRA02201A - Corzano - I.P.A.A. Dandolo - Corzano</v>
      </c>
      <c r="J716" t="str">
        <f>Disp!C935</f>
        <v>ore</v>
      </c>
      <c r="K716">
        <f>Disp!D935</f>
        <v>12</v>
      </c>
    </row>
    <row r="717" spans="1:14" hidden="1" x14ac:dyDescent="0.2">
      <c r="A717" s="24" t="s">
        <v>1532</v>
      </c>
      <c r="B717" s="26">
        <v>66</v>
      </c>
      <c r="C717" s="24" t="s">
        <v>1732</v>
      </c>
      <c r="D717" s="24" t="s">
        <v>1733</v>
      </c>
      <c r="E717" s="24" t="s">
        <v>1734</v>
      </c>
      <c r="F717" s="24" t="s">
        <v>1735</v>
      </c>
      <c r="G717" s="24" t="s">
        <v>497</v>
      </c>
      <c r="H717" s="24">
        <v>67</v>
      </c>
      <c r="I717" t="str">
        <f>Disp!B938</f>
        <v>BSRA02202B - Lonato - I.P.A.A. Dandolo - Lonato</v>
      </c>
      <c r="J717" t="str">
        <f>Disp!C938</f>
        <v>B</v>
      </c>
      <c r="K717">
        <f>Disp!D938</f>
        <v>1</v>
      </c>
    </row>
    <row r="718" spans="1:14" hidden="1" x14ac:dyDescent="0.2">
      <c r="A718" s="24" t="s">
        <v>1532</v>
      </c>
      <c r="B718" s="26">
        <v>67</v>
      </c>
      <c r="C718" s="24" t="s">
        <v>1736</v>
      </c>
      <c r="D718" s="24" t="s">
        <v>1737</v>
      </c>
      <c r="E718" s="24" t="s">
        <v>193</v>
      </c>
      <c r="F718" s="24" t="s">
        <v>1738</v>
      </c>
      <c r="G718" s="24" t="s">
        <v>172</v>
      </c>
      <c r="H718" s="24">
        <v>67</v>
      </c>
    </row>
    <row r="719" spans="1:14" hidden="1" x14ac:dyDescent="0.2">
      <c r="A719" s="24" t="s">
        <v>1532</v>
      </c>
      <c r="B719" s="26">
        <v>68</v>
      </c>
      <c r="C719" s="24" t="s">
        <v>1739</v>
      </c>
      <c r="D719" s="24" t="s">
        <v>1740</v>
      </c>
      <c r="E719" s="24" t="s">
        <v>971</v>
      </c>
      <c r="F719" s="24" t="s">
        <v>1741</v>
      </c>
      <c r="G719" s="24" t="s">
        <v>204</v>
      </c>
      <c r="H719" s="24">
        <v>67</v>
      </c>
    </row>
    <row r="720" spans="1:14" hidden="1" x14ac:dyDescent="0.2">
      <c r="A720" s="24" t="s">
        <v>1532</v>
      </c>
      <c r="B720" s="26">
        <v>69</v>
      </c>
      <c r="C720" s="24" t="s">
        <v>1742</v>
      </c>
      <c r="D720" s="24" t="s">
        <v>1743</v>
      </c>
      <c r="E720" s="24" t="s">
        <v>1744</v>
      </c>
      <c r="F720" s="24" t="s">
        <v>1745</v>
      </c>
      <c r="G720" s="24" t="s">
        <v>198</v>
      </c>
      <c r="H720" s="24">
        <v>66</v>
      </c>
    </row>
    <row r="721" spans="1:11" hidden="1" x14ac:dyDescent="0.2">
      <c r="A721" s="24" t="s">
        <v>1532</v>
      </c>
      <c r="B721" s="26">
        <v>70</v>
      </c>
      <c r="C721" s="24" t="s">
        <v>1746</v>
      </c>
      <c r="D721" s="24" t="s">
        <v>1747</v>
      </c>
      <c r="E721" s="24" t="s">
        <v>1748</v>
      </c>
      <c r="F721" s="24" t="s">
        <v>1749</v>
      </c>
      <c r="G721" s="24" t="s">
        <v>845</v>
      </c>
      <c r="H721" s="24">
        <v>64</v>
      </c>
      <c r="I721" t="str">
        <f>Disp!B939</f>
        <v>BSRA02202B - Lonato - I.P.A.A. Dandolo - Lonato</v>
      </c>
      <c r="J721" t="str">
        <f>Disp!C939</f>
        <v>B</v>
      </c>
      <c r="K721">
        <f>Disp!D939</f>
        <v>1</v>
      </c>
    </row>
    <row r="722" spans="1:11" hidden="1" x14ac:dyDescent="0.2">
      <c r="A722" s="24" t="s">
        <v>1532</v>
      </c>
      <c r="B722" s="26">
        <v>71</v>
      </c>
      <c r="C722" s="24" t="s">
        <v>1750</v>
      </c>
      <c r="D722" s="24" t="s">
        <v>1751</v>
      </c>
      <c r="E722" s="24" t="s">
        <v>246</v>
      </c>
      <c r="F722" s="24" t="s">
        <v>1597</v>
      </c>
      <c r="G722" s="24" t="s">
        <v>179</v>
      </c>
      <c r="H722" s="24">
        <v>63</v>
      </c>
      <c r="I722" t="str">
        <f>Disp!B1045</f>
        <v>BSTD02701Q - Darfo Boario Terme - I.T.C.G. Olivelli</v>
      </c>
      <c r="J722" t="str">
        <f>Disp!C1045</f>
        <v>ore</v>
      </c>
      <c r="K722">
        <f>Disp!D1045</f>
        <v>9</v>
      </c>
    </row>
    <row r="723" spans="1:11" hidden="1" x14ac:dyDescent="0.2">
      <c r="A723" s="24" t="s">
        <v>1532</v>
      </c>
      <c r="B723" s="26">
        <v>72</v>
      </c>
      <c r="C723" s="24" t="s">
        <v>1752</v>
      </c>
      <c r="D723" s="24" t="s">
        <v>1753</v>
      </c>
      <c r="E723" s="24" t="s">
        <v>1754</v>
      </c>
      <c r="F723" s="24" t="s">
        <v>1542</v>
      </c>
      <c r="G723" s="24" t="s">
        <v>459</v>
      </c>
      <c r="H723" s="24">
        <v>58</v>
      </c>
    </row>
    <row r="724" spans="1:11" hidden="1" x14ac:dyDescent="0.2">
      <c r="A724" s="24" t="s">
        <v>1532</v>
      </c>
      <c r="B724" s="26">
        <v>73</v>
      </c>
      <c r="C724" s="24" t="s">
        <v>1755</v>
      </c>
      <c r="D724" s="24" t="s">
        <v>1756</v>
      </c>
      <c r="E724" s="24" t="s">
        <v>194</v>
      </c>
      <c r="F724" s="24" t="s">
        <v>727</v>
      </c>
      <c r="G724" s="24" t="s">
        <v>171</v>
      </c>
      <c r="H724" s="24">
        <v>54</v>
      </c>
    </row>
    <row r="725" spans="1:11" hidden="1" x14ac:dyDescent="0.2">
      <c r="A725" s="24" t="s">
        <v>1532</v>
      </c>
      <c r="B725" s="26">
        <v>74</v>
      </c>
      <c r="C725" s="24" t="s">
        <v>1757</v>
      </c>
      <c r="D725" s="24" t="s">
        <v>1758</v>
      </c>
      <c r="E725" s="24" t="s">
        <v>1759</v>
      </c>
      <c r="F725" s="24" t="s">
        <v>1760</v>
      </c>
      <c r="G725" s="24" t="s">
        <v>460</v>
      </c>
      <c r="H725" s="24">
        <v>54</v>
      </c>
    </row>
    <row r="726" spans="1:11" hidden="1" x14ac:dyDescent="0.2">
      <c r="A726" s="24" t="s">
        <v>1532</v>
      </c>
      <c r="B726" s="26">
        <v>75</v>
      </c>
      <c r="C726" s="24" t="s">
        <v>1761</v>
      </c>
      <c r="D726" s="24" t="s">
        <v>1762</v>
      </c>
      <c r="E726" s="24" t="s">
        <v>1754</v>
      </c>
      <c r="F726" s="24" t="s">
        <v>1763</v>
      </c>
      <c r="G726" s="24" t="s">
        <v>182</v>
      </c>
      <c r="H726" s="24">
        <v>54</v>
      </c>
      <c r="I726" t="str">
        <f>Disp!B940</f>
        <v>BSRA02202B - Lonato - I.P.A.A. Dandolo - Lonato</v>
      </c>
      <c r="J726" t="str">
        <f>Disp!C940</f>
        <v>B</v>
      </c>
      <c r="K726">
        <f>Disp!D940</f>
        <v>1</v>
      </c>
    </row>
    <row r="727" spans="1:11" hidden="1" x14ac:dyDescent="0.2">
      <c r="A727" s="24" t="s">
        <v>1532</v>
      </c>
      <c r="B727" s="26">
        <v>76</v>
      </c>
      <c r="C727" s="24" t="s">
        <v>1764</v>
      </c>
      <c r="D727" s="24" t="s">
        <v>1765</v>
      </c>
      <c r="E727" s="24" t="s">
        <v>192</v>
      </c>
      <c r="F727" s="24" t="s">
        <v>1766</v>
      </c>
      <c r="G727" s="24" t="s">
        <v>877</v>
      </c>
      <c r="H727" s="24">
        <v>50</v>
      </c>
      <c r="I727" t="str">
        <f>Disp!B1024</f>
        <v>BSRH031019 - Brescia - I.P.S.A.R. Mantegna</v>
      </c>
      <c r="J727" t="str">
        <f>Disp!C1024</f>
        <v>B</v>
      </c>
      <c r="K727">
        <f>Disp!D1024</f>
        <v>1</v>
      </c>
    </row>
    <row r="728" spans="1:11" hidden="1" x14ac:dyDescent="0.2">
      <c r="A728" s="24" t="s">
        <v>1532</v>
      </c>
      <c r="B728" s="26">
        <v>77</v>
      </c>
      <c r="C728" s="24" t="s">
        <v>1767</v>
      </c>
      <c r="D728" s="24" t="s">
        <v>1768</v>
      </c>
      <c r="E728" s="24" t="s">
        <v>1769</v>
      </c>
      <c r="F728" s="24" t="s">
        <v>1770</v>
      </c>
      <c r="G728" s="24" t="s">
        <v>171</v>
      </c>
      <c r="H728" s="24">
        <v>41</v>
      </c>
      <c r="I728" t="str">
        <f>Disp!B993</f>
        <v>BSRH004011 - Idro - Ist Perlasca Alberg.</v>
      </c>
      <c r="J728" t="str">
        <f>Disp!C993</f>
        <v>B</v>
      </c>
      <c r="K728">
        <f>Disp!D993</f>
        <v>1</v>
      </c>
    </row>
    <row r="729" spans="1:11" hidden="1" x14ac:dyDescent="0.2">
      <c r="A729" s="24" t="s">
        <v>1532</v>
      </c>
      <c r="B729" s="26">
        <v>79</v>
      </c>
      <c r="C729" s="24" t="s">
        <v>806</v>
      </c>
      <c r="D729" s="24" t="s">
        <v>807</v>
      </c>
      <c r="E729" s="24" t="s">
        <v>185</v>
      </c>
      <c r="F729" s="24" t="s">
        <v>808</v>
      </c>
      <c r="G729" s="24" t="s">
        <v>558</v>
      </c>
      <c r="H729" s="24">
        <v>39</v>
      </c>
    </row>
    <row r="730" spans="1:11" hidden="1" x14ac:dyDescent="0.2">
      <c r="A730" s="24" t="s">
        <v>1532</v>
      </c>
      <c r="B730" s="26">
        <v>80</v>
      </c>
      <c r="C730" s="24" t="s">
        <v>661</v>
      </c>
      <c r="D730" s="24" t="s">
        <v>662</v>
      </c>
      <c r="E730" s="24" t="s">
        <v>663</v>
      </c>
      <c r="F730" s="24" t="s">
        <v>664</v>
      </c>
      <c r="G730" s="24" t="s">
        <v>665</v>
      </c>
      <c r="H730" s="24">
        <v>33</v>
      </c>
    </row>
    <row r="731" spans="1:11" hidden="1" x14ac:dyDescent="0.2">
      <c r="A731" s="24" t="s">
        <v>1532</v>
      </c>
      <c r="B731" s="26">
        <v>81</v>
      </c>
      <c r="C731" s="24" t="s">
        <v>175</v>
      </c>
      <c r="D731" s="24" t="s">
        <v>176</v>
      </c>
      <c r="E731" s="24" t="s">
        <v>177</v>
      </c>
      <c r="F731" s="24" t="s">
        <v>178</v>
      </c>
      <c r="G731" s="24" t="s">
        <v>179</v>
      </c>
      <c r="H731" s="24">
        <v>30</v>
      </c>
    </row>
    <row r="732" spans="1:11" hidden="1" x14ac:dyDescent="0.2">
      <c r="A732" s="24" t="s">
        <v>1532</v>
      </c>
      <c r="B732" s="26">
        <v>82</v>
      </c>
      <c r="C732" s="24" t="s">
        <v>793</v>
      </c>
      <c r="D732" s="24" t="s">
        <v>794</v>
      </c>
      <c r="E732" s="24" t="s">
        <v>173</v>
      </c>
      <c r="F732" s="24" t="s">
        <v>795</v>
      </c>
      <c r="G732" s="24" t="s">
        <v>198</v>
      </c>
      <c r="H732" s="24">
        <v>28</v>
      </c>
    </row>
    <row r="733" spans="1:11" hidden="1" x14ac:dyDescent="0.2">
      <c r="A733" s="24" t="s">
        <v>1532</v>
      </c>
      <c r="B733" s="26">
        <v>83</v>
      </c>
      <c r="C733" s="24" t="s">
        <v>1610</v>
      </c>
      <c r="D733" s="24" t="s">
        <v>1611</v>
      </c>
      <c r="E733" s="24" t="s">
        <v>1612</v>
      </c>
      <c r="F733" s="24" t="s">
        <v>1613</v>
      </c>
      <c r="G733" s="24" t="s">
        <v>497</v>
      </c>
      <c r="H733" s="24">
        <v>19</v>
      </c>
    </row>
    <row r="734" spans="1:11" hidden="1" x14ac:dyDescent="0.2">
      <c r="A734" s="24" t="s">
        <v>1532</v>
      </c>
      <c r="B734" s="26">
        <v>84</v>
      </c>
      <c r="C734" s="24" t="s">
        <v>51</v>
      </c>
      <c r="D734" s="24" t="s">
        <v>52</v>
      </c>
      <c r="E734" s="24" t="s">
        <v>53</v>
      </c>
      <c r="F734" s="24" t="s">
        <v>54</v>
      </c>
      <c r="G734" s="24" t="s">
        <v>171</v>
      </c>
      <c r="H734" s="24">
        <v>6</v>
      </c>
    </row>
    <row r="735" spans="1:11" hidden="1" x14ac:dyDescent="0.2">
      <c r="A735" s="24" t="s">
        <v>1771</v>
      </c>
      <c r="B735" s="26">
        <v>1</v>
      </c>
      <c r="C735" s="24" t="s">
        <v>661</v>
      </c>
      <c r="D735" s="24" t="s">
        <v>662</v>
      </c>
      <c r="E735" s="24" t="s">
        <v>663</v>
      </c>
      <c r="F735" s="24" t="s">
        <v>664</v>
      </c>
      <c r="G735" s="24" t="s">
        <v>665</v>
      </c>
      <c r="H735" s="24">
        <v>150</v>
      </c>
      <c r="I735" t="str">
        <f>Disp!B1062</f>
        <v>BSRA02202B - Lonato - I.P.A.A. Dandolo - Lonato</v>
      </c>
      <c r="J735" t="str">
        <f>Disp!C1062</f>
        <v>B</v>
      </c>
      <c r="K735">
        <f>Disp!D1062</f>
        <v>1</v>
      </c>
    </row>
    <row r="736" spans="1:11" hidden="1" x14ac:dyDescent="0.2">
      <c r="A736" s="24" t="s">
        <v>1771</v>
      </c>
      <c r="B736" s="26">
        <v>2</v>
      </c>
      <c r="C736" s="24" t="s">
        <v>747</v>
      </c>
      <c r="D736" s="24" t="s">
        <v>748</v>
      </c>
      <c r="E736" s="24" t="s">
        <v>749</v>
      </c>
      <c r="F736" s="24" t="s">
        <v>750</v>
      </c>
      <c r="G736" s="24" t="s">
        <v>203</v>
      </c>
      <c r="H736" s="24">
        <v>141</v>
      </c>
      <c r="I736" t="str">
        <f>Disp!B1066</f>
        <v>BSRC016023 - Sarezzo - I.P.S.C.</v>
      </c>
      <c r="J736" t="str">
        <f>Disp!C1066</f>
        <v>B</v>
      </c>
      <c r="K736">
        <f>Disp!D1066</f>
        <v>1</v>
      </c>
    </row>
    <row r="737" spans="1:11" hidden="1" x14ac:dyDescent="0.2">
      <c r="A737" s="24" t="s">
        <v>1771</v>
      </c>
      <c r="B737" s="26">
        <v>3</v>
      </c>
      <c r="C737" s="24" t="s">
        <v>751</v>
      </c>
      <c r="D737" s="24" t="s">
        <v>2</v>
      </c>
      <c r="E737" s="24" t="s">
        <v>752</v>
      </c>
      <c r="F737" s="24" t="s">
        <v>753</v>
      </c>
      <c r="G737" s="24" t="s">
        <v>167</v>
      </c>
      <c r="H737" s="24">
        <v>132</v>
      </c>
    </row>
    <row r="738" spans="1:11" hidden="1" x14ac:dyDescent="0.2">
      <c r="A738" s="24" t="s">
        <v>1771</v>
      </c>
      <c r="B738" s="26">
        <v>4</v>
      </c>
      <c r="C738" s="24" t="s">
        <v>754</v>
      </c>
      <c r="D738" s="24" t="s">
        <v>755</v>
      </c>
      <c r="E738" s="24" t="s">
        <v>165</v>
      </c>
      <c r="F738" s="24" t="s">
        <v>756</v>
      </c>
      <c r="G738" s="24" t="s">
        <v>167</v>
      </c>
      <c r="H738" s="24">
        <v>125</v>
      </c>
      <c r="I738" t="str">
        <f>Disp!B1072</f>
        <v>BSRI01601P - Lumezzane - IPSIA Moretti</v>
      </c>
      <c r="J738" t="str">
        <f>Disp!C1072</f>
        <v>B</v>
      </c>
      <c r="K738">
        <f>Disp!D1072</f>
        <v>1</v>
      </c>
    </row>
    <row r="739" spans="1:11" hidden="1" x14ac:dyDescent="0.2">
      <c r="A739" s="24" t="s">
        <v>1771</v>
      </c>
      <c r="B739" s="26">
        <v>5</v>
      </c>
      <c r="C739" s="24" t="s">
        <v>650</v>
      </c>
      <c r="D739" s="24" t="s">
        <v>651</v>
      </c>
      <c r="E739" s="24" t="s">
        <v>652</v>
      </c>
      <c r="F739" s="24" t="s">
        <v>653</v>
      </c>
      <c r="G739" s="24" t="s">
        <v>171</v>
      </c>
      <c r="H739" s="24">
        <v>79</v>
      </c>
    </row>
    <row r="740" spans="1:11" hidden="1" x14ac:dyDescent="0.2">
      <c r="A740" s="24" t="s">
        <v>1771</v>
      </c>
      <c r="B740" s="26">
        <v>6</v>
      </c>
      <c r="C740" s="24" t="s">
        <v>614</v>
      </c>
      <c r="D740" s="24" t="s">
        <v>615</v>
      </c>
      <c r="E740" s="24" t="s">
        <v>616</v>
      </c>
      <c r="F740" s="24" t="s">
        <v>617</v>
      </c>
      <c r="G740" s="24" t="s">
        <v>554</v>
      </c>
      <c r="H740" s="24">
        <v>76</v>
      </c>
    </row>
    <row r="741" spans="1:11" hidden="1" x14ac:dyDescent="0.2">
      <c r="A741" s="24" t="s">
        <v>1771</v>
      </c>
      <c r="B741" s="26">
        <v>7</v>
      </c>
      <c r="C741" s="24" t="s">
        <v>780</v>
      </c>
      <c r="D741" s="24" t="s">
        <v>781</v>
      </c>
      <c r="E741" s="24" t="s">
        <v>265</v>
      </c>
      <c r="F741" s="24" t="s">
        <v>782</v>
      </c>
      <c r="G741" s="24" t="s">
        <v>783</v>
      </c>
      <c r="H741" s="24">
        <v>73</v>
      </c>
      <c r="I741" t="str">
        <f>Disp!B1070</f>
        <v>BSRH02201E - Corzano - I.P.S.A.R. Dandolo - Corzano</v>
      </c>
      <c r="J741" t="str">
        <f>Disp!C1070</f>
        <v>B</v>
      </c>
      <c r="K741">
        <f>Disp!D1070</f>
        <v>1</v>
      </c>
    </row>
    <row r="742" spans="1:11" hidden="1" x14ac:dyDescent="0.2">
      <c r="A742" s="24" t="s">
        <v>1771</v>
      </c>
      <c r="B742" s="26">
        <v>8</v>
      </c>
      <c r="C742" s="24" t="s">
        <v>647</v>
      </c>
      <c r="D742" s="24" t="s">
        <v>648</v>
      </c>
      <c r="E742" s="24" t="s">
        <v>649</v>
      </c>
      <c r="F742" s="24" t="s">
        <v>553</v>
      </c>
      <c r="G742" s="24" t="s">
        <v>459</v>
      </c>
      <c r="H742" s="24">
        <v>45</v>
      </c>
    </row>
    <row r="743" spans="1:11" hidden="1" x14ac:dyDescent="0.2">
      <c r="A743" s="24" t="s">
        <v>1771</v>
      </c>
      <c r="B743" s="26">
        <v>9</v>
      </c>
      <c r="C743" s="24" t="s">
        <v>610</v>
      </c>
      <c r="D743" s="24" t="s">
        <v>611</v>
      </c>
      <c r="E743" s="24" t="s">
        <v>612</v>
      </c>
      <c r="F743" s="24" t="s">
        <v>613</v>
      </c>
      <c r="G743" s="24" t="s">
        <v>274</v>
      </c>
      <c r="H743" s="24">
        <v>29</v>
      </c>
    </row>
    <row r="744" spans="1:11" hidden="1" x14ac:dyDescent="0.2">
      <c r="A744" s="24" t="s">
        <v>1771</v>
      </c>
      <c r="B744" s="26">
        <v>10</v>
      </c>
      <c r="C744" s="24" t="s">
        <v>487</v>
      </c>
      <c r="D744" s="24" t="s">
        <v>488</v>
      </c>
      <c r="E744" s="24" t="s">
        <v>251</v>
      </c>
      <c r="F744" s="24" t="s">
        <v>489</v>
      </c>
      <c r="G744" s="24" t="s">
        <v>490</v>
      </c>
      <c r="H744" s="24">
        <v>27</v>
      </c>
    </row>
    <row r="745" spans="1:11" hidden="1" x14ac:dyDescent="0.2">
      <c r="A745" s="24" t="s">
        <v>1771</v>
      </c>
      <c r="B745" s="26">
        <v>11</v>
      </c>
      <c r="C745" s="24" t="s">
        <v>506</v>
      </c>
      <c r="D745" s="24" t="s">
        <v>507</v>
      </c>
      <c r="E745" s="24" t="s">
        <v>508</v>
      </c>
      <c r="F745" s="24" t="s">
        <v>509</v>
      </c>
      <c r="G745" s="24" t="s">
        <v>167</v>
      </c>
      <c r="H745" s="24">
        <v>26</v>
      </c>
    </row>
    <row r="746" spans="1:11" hidden="1" x14ac:dyDescent="0.2">
      <c r="A746" s="24" t="s">
        <v>1771</v>
      </c>
      <c r="B746" s="26">
        <v>12</v>
      </c>
      <c r="C746" s="24" t="s">
        <v>607</v>
      </c>
      <c r="D746" s="24" t="s">
        <v>608</v>
      </c>
      <c r="E746" s="24" t="s">
        <v>177</v>
      </c>
      <c r="F746" s="24" t="s">
        <v>609</v>
      </c>
      <c r="G746" s="24" t="s">
        <v>179</v>
      </c>
      <c r="H746" s="24">
        <v>21</v>
      </c>
    </row>
    <row r="747" spans="1:11" hidden="1" x14ac:dyDescent="0.2">
      <c r="A747" s="24" t="s">
        <v>1771</v>
      </c>
      <c r="B747" s="26">
        <v>13</v>
      </c>
      <c r="C747" s="24" t="s">
        <v>524</v>
      </c>
      <c r="D747" s="24" t="s">
        <v>525</v>
      </c>
      <c r="E747" s="24" t="s">
        <v>526</v>
      </c>
      <c r="F747" s="24" t="s">
        <v>527</v>
      </c>
      <c r="G747" s="24" t="s">
        <v>528</v>
      </c>
      <c r="H747" s="24">
        <v>17</v>
      </c>
    </row>
    <row r="748" spans="1:11" hidden="1" x14ac:dyDescent="0.2">
      <c r="A748" t="s">
        <v>2232</v>
      </c>
      <c r="B748">
        <v>1</v>
      </c>
      <c r="C748" t="s">
        <v>901</v>
      </c>
      <c r="D748" t="s">
        <v>902</v>
      </c>
      <c r="E748" t="s">
        <v>903</v>
      </c>
      <c r="F748" t="s">
        <v>377</v>
      </c>
      <c r="G748" t="s">
        <v>203</v>
      </c>
      <c r="H748">
        <v>106</v>
      </c>
    </row>
    <row r="749" spans="1:11" hidden="1" x14ac:dyDescent="0.2">
      <c r="A749" t="s">
        <v>2232</v>
      </c>
      <c r="B749">
        <v>2</v>
      </c>
      <c r="C749" t="s">
        <v>2233</v>
      </c>
      <c r="D749" t="s">
        <v>2234</v>
      </c>
      <c r="E749" t="s">
        <v>552</v>
      </c>
      <c r="F749" t="s">
        <v>2235</v>
      </c>
      <c r="G749" t="s">
        <v>167</v>
      </c>
      <c r="H749">
        <v>104</v>
      </c>
    </row>
    <row r="750" spans="1:11" hidden="1" x14ac:dyDescent="0.2">
      <c r="A750" t="s">
        <v>2232</v>
      </c>
      <c r="B750">
        <v>3</v>
      </c>
      <c r="C750" t="s">
        <v>1662</v>
      </c>
      <c r="D750" t="s">
        <v>1663</v>
      </c>
      <c r="E750" t="s">
        <v>166</v>
      </c>
      <c r="F750" t="s">
        <v>1664</v>
      </c>
      <c r="G750" t="s">
        <v>264</v>
      </c>
      <c r="H750">
        <v>103</v>
      </c>
    </row>
    <row r="751" spans="1:11" hidden="1" x14ac:dyDescent="0.2">
      <c r="A751" t="s">
        <v>2232</v>
      </c>
      <c r="B751">
        <v>4</v>
      </c>
      <c r="C751" t="s">
        <v>1676</v>
      </c>
      <c r="D751" t="s">
        <v>1677</v>
      </c>
      <c r="E751" t="s">
        <v>1678</v>
      </c>
      <c r="F751" t="s">
        <v>1679</v>
      </c>
      <c r="G751" t="s">
        <v>172</v>
      </c>
      <c r="H751">
        <v>100</v>
      </c>
      <c r="I751" t="str">
        <f>Disp!B62</f>
        <v>BSTF02301P - BONSIGNORI - REMEDELLO</v>
      </c>
      <c r="J751" t="str">
        <f>Disp!C62</f>
        <v>A</v>
      </c>
      <c r="K751">
        <f>Disp!D62</f>
        <v>1</v>
      </c>
    </row>
    <row r="752" spans="1:11" hidden="1" x14ac:dyDescent="0.2">
      <c r="A752" t="s">
        <v>2232</v>
      </c>
      <c r="B752">
        <v>5</v>
      </c>
      <c r="C752" t="s">
        <v>2236</v>
      </c>
      <c r="D752" t="s">
        <v>2237</v>
      </c>
      <c r="E752" t="s">
        <v>819</v>
      </c>
      <c r="F752" t="s">
        <v>2238</v>
      </c>
      <c r="G752" t="s">
        <v>171</v>
      </c>
      <c r="H752">
        <v>99</v>
      </c>
      <c r="I752" t="str">
        <f>Disp!B60</f>
        <v>BSTD01602A - LEVI - LUMEZZANE</v>
      </c>
      <c r="J752" t="str">
        <f>Disp!C60</f>
        <v>B</v>
      </c>
      <c r="K752">
        <f>Disp!D60</f>
        <v>1</v>
      </c>
    </row>
    <row r="753" spans="1:11" hidden="1" x14ac:dyDescent="0.2">
      <c r="A753" t="s">
        <v>2232</v>
      </c>
      <c r="B753">
        <v>6</v>
      </c>
      <c r="C753" t="s">
        <v>1680</v>
      </c>
      <c r="D753" t="s">
        <v>1681</v>
      </c>
      <c r="E753" t="s">
        <v>1682</v>
      </c>
      <c r="F753" t="s">
        <v>1683</v>
      </c>
      <c r="G753" t="s">
        <v>198</v>
      </c>
      <c r="H753">
        <v>92</v>
      </c>
    </row>
    <row r="754" spans="1:11" hidden="1" x14ac:dyDescent="0.2">
      <c r="A754" t="s">
        <v>2232</v>
      </c>
      <c r="B754">
        <v>7</v>
      </c>
      <c r="C754" t="s">
        <v>2239</v>
      </c>
      <c r="D754" t="s">
        <v>2240</v>
      </c>
      <c r="E754" t="s">
        <v>407</v>
      </c>
      <c r="F754" t="s">
        <v>2241</v>
      </c>
      <c r="G754" t="s">
        <v>459</v>
      </c>
      <c r="H754">
        <v>87</v>
      </c>
      <c r="I754" t="str">
        <f>Disp!B57</f>
        <v>BSTF013014 - COSSALI - ORZINUOVI</v>
      </c>
      <c r="J754" t="str">
        <f>Disp!C57</f>
        <v>A</v>
      </c>
      <c r="K754">
        <f>Disp!D57</f>
        <v>1</v>
      </c>
    </row>
    <row r="755" spans="1:11" hidden="1" x14ac:dyDescent="0.2">
      <c r="A755" t="s">
        <v>2232</v>
      </c>
      <c r="B755">
        <v>8</v>
      </c>
      <c r="C755" t="s">
        <v>2242</v>
      </c>
      <c r="D755" t="s">
        <v>909</v>
      </c>
      <c r="E755" t="s">
        <v>2243</v>
      </c>
      <c r="F755" t="s">
        <v>2244</v>
      </c>
      <c r="G755" t="s">
        <v>554</v>
      </c>
      <c r="H755">
        <v>87</v>
      </c>
      <c r="I755" t="str">
        <f>Disp!B65</f>
        <v>BSTD024018 - LUNARDI - BRESCIA</v>
      </c>
      <c r="J755" t="str">
        <f>Disp!C65</f>
        <v>B</v>
      </c>
      <c r="K755">
        <f>Disp!D65</f>
        <v>1</v>
      </c>
    </row>
    <row r="756" spans="1:11" hidden="1" x14ac:dyDescent="0.2">
      <c r="A756" t="s">
        <v>2232</v>
      </c>
      <c r="B756">
        <v>9</v>
      </c>
      <c r="C756" t="s">
        <v>2245</v>
      </c>
      <c r="D756" t="s">
        <v>2246</v>
      </c>
      <c r="E756" t="s">
        <v>1682</v>
      </c>
      <c r="F756" t="s">
        <v>2247</v>
      </c>
      <c r="G756" t="s">
        <v>167</v>
      </c>
      <c r="H756">
        <v>82</v>
      </c>
      <c r="I756" t="str">
        <f>Disp!B75</f>
        <v>BSPS11000A - LEONARDO - BRESCIA</v>
      </c>
      <c r="J756" t="str">
        <f>Disp!C75</f>
        <v>B</v>
      </c>
      <c r="K756">
        <f>Disp!D75</f>
        <v>1</v>
      </c>
    </row>
    <row r="757" spans="1:11" hidden="1" x14ac:dyDescent="0.2">
      <c r="A757" t="s">
        <v>2232</v>
      </c>
      <c r="B757">
        <v>10</v>
      </c>
      <c r="C757" t="s">
        <v>2248</v>
      </c>
      <c r="D757" t="s">
        <v>2249</v>
      </c>
      <c r="E757" t="s">
        <v>177</v>
      </c>
      <c r="F757" t="s">
        <v>2250</v>
      </c>
      <c r="G757" t="s">
        <v>167</v>
      </c>
      <c r="H757">
        <v>82</v>
      </c>
    </row>
    <row r="758" spans="1:11" hidden="1" x14ac:dyDescent="0.2">
      <c r="A758" t="s">
        <v>2232</v>
      </c>
      <c r="B758">
        <v>11</v>
      </c>
      <c r="C758" t="s">
        <v>2251</v>
      </c>
      <c r="D758" t="s">
        <v>2252</v>
      </c>
      <c r="E758" t="s">
        <v>2253</v>
      </c>
      <c r="F758" t="s">
        <v>2254</v>
      </c>
      <c r="G758" t="s">
        <v>4</v>
      </c>
      <c r="H758">
        <v>81</v>
      </c>
      <c r="I758" t="str">
        <f>Disp!B71</f>
        <v>BSTF033019 - CEREBOTANI - Lonato</v>
      </c>
      <c r="J758" t="str">
        <f>Disp!C71</f>
        <v>B</v>
      </c>
      <c r="K758">
        <f>Disp!D71</f>
        <v>1</v>
      </c>
    </row>
    <row r="759" spans="1:11" hidden="1" x14ac:dyDescent="0.2">
      <c r="A759" t="s">
        <v>2232</v>
      </c>
      <c r="B759">
        <v>12</v>
      </c>
      <c r="C759" t="s">
        <v>92</v>
      </c>
      <c r="D759" t="s">
        <v>93</v>
      </c>
      <c r="E759" t="s">
        <v>94</v>
      </c>
      <c r="F759" t="s">
        <v>95</v>
      </c>
      <c r="G759" t="s">
        <v>167</v>
      </c>
      <c r="H759">
        <v>71</v>
      </c>
    </row>
    <row r="760" spans="1:11" hidden="1" x14ac:dyDescent="0.2">
      <c r="A760" t="s">
        <v>2232</v>
      </c>
      <c r="B760">
        <v>13</v>
      </c>
      <c r="C760" t="s">
        <v>272</v>
      </c>
      <c r="D760" t="s">
        <v>210</v>
      </c>
      <c r="E760" t="s">
        <v>273</v>
      </c>
      <c r="F760" t="s">
        <v>308</v>
      </c>
      <c r="G760" t="s">
        <v>209</v>
      </c>
      <c r="H760">
        <v>71</v>
      </c>
      <c r="I760" t="str">
        <f>Disp!B76</f>
        <v>BSTA01000V - PASTORI - BRESCIA</v>
      </c>
      <c r="J760" t="str">
        <f>Disp!C76</f>
        <v>ore</v>
      </c>
      <c r="K760">
        <f>Disp!D76</f>
        <v>15</v>
      </c>
    </row>
    <row r="761" spans="1:11" hidden="1" x14ac:dyDescent="0.2">
      <c r="A761" t="s">
        <v>2232</v>
      </c>
      <c r="B761">
        <v>14</v>
      </c>
      <c r="C761" t="s">
        <v>1736</v>
      </c>
      <c r="D761" t="s">
        <v>1737</v>
      </c>
      <c r="E761" t="s">
        <v>193</v>
      </c>
      <c r="F761" t="s">
        <v>1738</v>
      </c>
      <c r="G761" t="s">
        <v>172</v>
      </c>
      <c r="H761">
        <v>67</v>
      </c>
      <c r="I761" t="str">
        <f>Disp!B74</f>
        <v>BSTF037512 - CASTELLI-MOR - Brescia</v>
      </c>
      <c r="J761" t="str">
        <f>Disp!C74</f>
        <v>B</v>
      </c>
      <c r="K761">
        <f>Disp!D74</f>
        <v>1</v>
      </c>
    </row>
    <row r="762" spans="1:11" hidden="1" x14ac:dyDescent="0.2">
      <c r="A762" t="s">
        <v>2232</v>
      </c>
      <c r="B762">
        <v>15</v>
      </c>
      <c r="C762" t="s">
        <v>2255</v>
      </c>
      <c r="D762" t="s">
        <v>2256</v>
      </c>
      <c r="E762" t="s">
        <v>190</v>
      </c>
      <c r="F762" t="s">
        <v>2257</v>
      </c>
      <c r="G762" t="s">
        <v>167</v>
      </c>
      <c r="H762">
        <v>65</v>
      </c>
      <c r="I762" t="str">
        <f>Disp!B78</f>
        <v>BSTD070001 - EINAUDI - CHIARI</v>
      </c>
      <c r="J762" t="str">
        <f>Disp!C78</f>
        <v>ore</v>
      </c>
      <c r="K762">
        <f>Disp!D78</f>
        <v>11</v>
      </c>
    </row>
    <row r="763" spans="1:11" hidden="1" x14ac:dyDescent="0.2">
      <c r="A763" t="s">
        <v>2232</v>
      </c>
      <c r="B763">
        <v>16</v>
      </c>
      <c r="C763" t="s">
        <v>2258</v>
      </c>
      <c r="D763" t="s">
        <v>2259</v>
      </c>
      <c r="E763" t="s">
        <v>2260</v>
      </c>
      <c r="F763" t="s">
        <v>2261</v>
      </c>
      <c r="G763" t="s">
        <v>167</v>
      </c>
      <c r="H763">
        <v>64</v>
      </c>
      <c r="I763" t="str">
        <f>Disp!B58</f>
        <v>BSTF013014 - COSSALI - ORZINUOVI</v>
      </c>
      <c r="J763" t="str">
        <f>Disp!C58</f>
        <v>ore</v>
      </c>
      <c r="K763">
        <f>Disp!D58</f>
        <v>8</v>
      </c>
    </row>
    <row r="764" spans="1:11" hidden="1" x14ac:dyDescent="0.2">
      <c r="A764" t="s">
        <v>2232</v>
      </c>
      <c r="B764">
        <v>18</v>
      </c>
      <c r="C764" t="s">
        <v>2262</v>
      </c>
      <c r="D764" t="s">
        <v>2263</v>
      </c>
      <c r="E764" t="s">
        <v>552</v>
      </c>
      <c r="F764" t="s">
        <v>2264</v>
      </c>
      <c r="G764" t="s">
        <v>167</v>
      </c>
      <c r="H764">
        <v>54</v>
      </c>
    </row>
    <row r="765" spans="1:11" hidden="1" x14ac:dyDescent="0.2">
      <c r="A765" t="s">
        <v>2232</v>
      </c>
      <c r="B765">
        <v>19</v>
      </c>
      <c r="C765" t="s">
        <v>2265</v>
      </c>
      <c r="D765" t="s">
        <v>2266</v>
      </c>
      <c r="E765" t="s">
        <v>2267</v>
      </c>
      <c r="F765" t="s">
        <v>2268</v>
      </c>
      <c r="G765" t="s">
        <v>214</v>
      </c>
      <c r="H765">
        <v>48</v>
      </c>
    </row>
    <row r="766" spans="1:11" hidden="1" x14ac:dyDescent="0.2">
      <c r="A766" t="s">
        <v>2232</v>
      </c>
      <c r="B766">
        <v>20</v>
      </c>
      <c r="C766" t="s">
        <v>2269</v>
      </c>
      <c r="D766" t="s">
        <v>2270</v>
      </c>
      <c r="E766" t="s">
        <v>2271</v>
      </c>
      <c r="F766" t="s">
        <v>2272</v>
      </c>
      <c r="G766" t="s">
        <v>172</v>
      </c>
      <c r="H766">
        <v>42</v>
      </c>
    </row>
    <row r="767" spans="1:11" hidden="1" x14ac:dyDescent="0.2">
      <c r="A767" t="s">
        <v>2232</v>
      </c>
      <c r="B767">
        <v>21</v>
      </c>
      <c r="C767" t="s">
        <v>2273</v>
      </c>
      <c r="D767" t="s">
        <v>2274</v>
      </c>
      <c r="E767" t="s">
        <v>2275</v>
      </c>
      <c r="F767" t="s">
        <v>2276</v>
      </c>
      <c r="G767" t="s">
        <v>497</v>
      </c>
      <c r="H767">
        <v>35</v>
      </c>
    </row>
    <row r="768" spans="1:11" hidden="1" x14ac:dyDescent="0.2">
      <c r="A768" t="s">
        <v>2232</v>
      </c>
      <c r="B768">
        <v>22</v>
      </c>
      <c r="C768" t="s">
        <v>37</v>
      </c>
      <c r="D768" t="s">
        <v>38</v>
      </c>
      <c r="E768" t="s">
        <v>247</v>
      </c>
      <c r="F768" t="s">
        <v>39</v>
      </c>
      <c r="G768" t="s">
        <v>167</v>
      </c>
      <c r="H768">
        <v>27</v>
      </c>
    </row>
    <row r="769" spans="1:11" hidden="1" x14ac:dyDescent="0.2">
      <c r="A769" t="s">
        <v>2277</v>
      </c>
      <c r="B769">
        <v>1</v>
      </c>
      <c r="C769" t="s">
        <v>89</v>
      </c>
      <c r="D769" t="s">
        <v>90</v>
      </c>
      <c r="E769" t="s">
        <v>190</v>
      </c>
      <c r="F769" t="s">
        <v>91</v>
      </c>
      <c r="G769" t="s">
        <v>167</v>
      </c>
      <c r="H769">
        <v>181</v>
      </c>
      <c r="I769" t="str">
        <f>Disp!B96</f>
        <v>BSPS01103C - PASCAL - VEROLANUOVA</v>
      </c>
      <c r="J769" t="str">
        <f>Disp!C96</f>
        <v>ore</v>
      </c>
      <c r="K769">
        <f>Disp!D96</f>
        <v>16</v>
      </c>
    </row>
    <row r="770" spans="1:11" hidden="1" x14ac:dyDescent="0.2">
      <c r="A770" t="s">
        <v>2277</v>
      </c>
      <c r="B770">
        <v>2</v>
      </c>
      <c r="C770" t="s">
        <v>2278</v>
      </c>
      <c r="D770" t="s">
        <v>2279</v>
      </c>
      <c r="E770" t="s">
        <v>269</v>
      </c>
      <c r="F770" t="s">
        <v>2280</v>
      </c>
      <c r="G770" t="s">
        <v>167</v>
      </c>
      <c r="H770">
        <v>176</v>
      </c>
      <c r="I770" t="str">
        <f>Disp!B91</f>
        <v>BSTF006011 - BERETTA - GARDONE V.T.</v>
      </c>
      <c r="J770" t="str">
        <f>Disp!C91</f>
        <v>ore</v>
      </c>
      <c r="K770">
        <f>Disp!D91</f>
        <v>16</v>
      </c>
    </row>
    <row r="771" spans="1:11" hidden="1" x14ac:dyDescent="0.2">
      <c r="A771" t="s">
        <v>2277</v>
      </c>
      <c r="B771">
        <v>3</v>
      </c>
      <c r="C771" t="s">
        <v>2281</v>
      </c>
      <c r="D771" t="s">
        <v>252</v>
      </c>
      <c r="E771" t="s">
        <v>269</v>
      </c>
      <c r="F771" t="s">
        <v>2282</v>
      </c>
      <c r="G771" t="s">
        <v>167</v>
      </c>
      <c r="H771">
        <v>175</v>
      </c>
      <c r="I771" t="str">
        <f>Disp!B90</f>
        <v>BSTF006011 - BERETTA - GARDONE V.T.</v>
      </c>
      <c r="J771" t="str">
        <f>Disp!C90</f>
        <v>B</v>
      </c>
      <c r="K771">
        <f>Disp!D90</f>
        <v>1</v>
      </c>
    </row>
    <row r="772" spans="1:11" hidden="1" x14ac:dyDescent="0.2">
      <c r="A772" t="s">
        <v>2277</v>
      </c>
      <c r="B772">
        <v>4</v>
      </c>
      <c r="C772" t="s">
        <v>2283</v>
      </c>
      <c r="D772" t="s">
        <v>2284</v>
      </c>
      <c r="E772" t="s">
        <v>2285</v>
      </c>
      <c r="F772" t="s">
        <v>930</v>
      </c>
      <c r="G772" t="s">
        <v>167</v>
      </c>
      <c r="H772">
        <v>174</v>
      </c>
      <c r="I772" t="str">
        <f>Disp!B93</f>
        <v>BSPS00801E - ANTONIETTI - ISEO</v>
      </c>
      <c r="J772" t="str">
        <f>Disp!C93</f>
        <v>ore</v>
      </c>
      <c r="K772">
        <f>Disp!D93</f>
        <v>9</v>
      </c>
    </row>
    <row r="773" spans="1:11" hidden="1" x14ac:dyDescent="0.2">
      <c r="A773" t="s">
        <v>2277</v>
      </c>
      <c r="B773">
        <v>5</v>
      </c>
      <c r="C773" t="s">
        <v>2262</v>
      </c>
      <c r="D773" t="s">
        <v>2263</v>
      </c>
      <c r="E773" t="s">
        <v>552</v>
      </c>
      <c r="F773" t="s">
        <v>2264</v>
      </c>
      <c r="G773" t="s">
        <v>167</v>
      </c>
      <c r="H773">
        <v>172</v>
      </c>
      <c r="I773" t="str">
        <f>Disp!B120</f>
        <v>BSRC03401G - FALCONE - Palazzolo s/o</v>
      </c>
      <c r="J773" t="str">
        <f>Disp!C120</f>
        <v>A</v>
      </c>
      <c r="K773">
        <f>Disp!D120</f>
        <v>1</v>
      </c>
    </row>
    <row r="774" spans="1:11" hidden="1" x14ac:dyDescent="0.2">
      <c r="A774" t="s">
        <v>2277</v>
      </c>
      <c r="B774">
        <v>6</v>
      </c>
      <c r="C774" t="s">
        <v>55</v>
      </c>
      <c r="D774" t="s">
        <v>56</v>
      </c>
      <c r="E774" t="s">
        <v>279</v>
      </c>
      <c r="F774" t="s">
        <v>57</v>
      </c>
      <c r="G774" t="s">
        <v>167</v>
      </c>
      <c r="H774">
        <v>169</v>
      </c>
      <c r="I774" t="str">
        <f>Disp!B102</f>
        <v>BSRC01201P - DON MILANI - MONTICHIARI</v>
      </c>
      <c r="J774" t="str">
        <f>Disp!C102</f>
        <v>B</v>
      </c>
      <c r="K774">
        <f>Disp!D102</f>
        <v>1</v>
      </c>
    </row>
    <row r="775" spans="1:11" hidden="1" x14ac:dyDescent="0.2">
      <c r="A775" t="s">
        <v>2277</v>
      </c>
      <c r="B775">
        <v>7</v>
      </c>
      <c r="C775" t="s">
        <v>92</v>
      </c>
      <c r="D775" t="s">
        <v>93</v>
      </c>
      <c r="E775" t="s">
        <v>94</v>
      </c>
      <c r="F775" t="s">
        <v>95</v>
      </c>
      <c r="G775" t="s">
        <v>167</v>
      </c>
      <c r="H775">
        <v>168</v>
      </c>
      <c r="I775" t="str">
        <f>Disp!B126</f>
        <v>BSRI03701Q - CASTELLI-MOR - Brescia</v>
      </c>
      <c r="J775" t="str">
        <f>Disp!C126</f>
        <v>B</v>
      </c>
      <c r="K775">
        <f>Disp!D126</f>
        <v>1</v>
      </c>
    </row>
    <row r="776" spans="1:11" hidden="1" x14ac:dyDescent="0.2">
      <c r="A776" t="s">
        <v>2277</v>
      </c>
      <c r="B776">
        <v>8</v>
      </c>
      <c r="C776" t="s">
        <v>2273</v>
      </c>
      <c r="D776" t="s">
        <v>2274</v>
      </c>
      <c r="E776" t="s">
        <v>2275</v>
      </c>
      <c r="F776" t="s">
        <v>2276</v>
      </c>
      <c r="G776" t="s">
        <v>497</v>
      </c>
      <c r="H776" s="147">
        <v>168</v>
      </c>
      <c r="I776" t="str">
        <f>Disp!B104</f>
        <v>BSRI01201B - DON MILANI - MONTICHIARI</v>
      </c>
      <c r="J776" t="str">
        <f>Disp!C104</f>
        <v>ore</v>
      </c>
      <c r="K776">
        <f>Disp!D104</f>
        <v>8</v>
      </c>
    </row>
    <row r="777" spans="1:11" hidden="1" x14ac:dyDescent="0.2">
      <c r="A777" t="s">
        <v>2277</v>
      </c>
      <c r="B777">
        <v>9</v>
      </c>
      <c r="C777" t="s">
        <v>234</v>
      </c>
      <c r="D777" t="s">
        <v>235</v>
      </c>
      <c r="E777" t="s">
        <v>166</v>
      </c>
      <c r="F777" t="s">
        <v>236</v>
      </c>
      <c r="G777" t="s">
        <v>167</v>
      </c>
      <c r="H777" s="147">
        <v>163</v>
      </c>
      <c r="I777" t="str">
        <f>Disp!B97</f>
        <v>BSTF01101C - PASCAL - MANERBIO</v>
      </c>
      <c r="J777" t="str">
        <f>Disp!C97</f>
        <v>B</v>
      </c>
      <c r="K777">
        <f>Disp!D97</f>
        <v>1</v>
      </c>
    </row>
    <row r="778" spans="1:11" hidden="1" x14ac:dyDescent="0.2">
      <c r="A778" t="s">
        <v>2277</v>
      </c>
      <c r="B778">
        <v>10</v>
      </c>
      <c r="C778" t="s">
        <v>37</v>
      </c>
      <c r="D778" t="s">
        <v>38</v>
      </c>
      <c r="E778" t="s">
        <v>247</v>
      </c>
      <c r="F778" t="s">
        <v>39</v>
      </c>
      <c r="G778" t="s">
        <v>167</v>
      </c>
      <c r="H778">
        <v>162</v>
      </c>
      <c r="I778" t="str">
        <f>Disp!B114</f>
        <v>BSRA02201A - DANDOLO - CORZANO</v>
      </c>
      <c r="J778" t="str">
        <f>Disp!C114</f>
        <v>B</v>
      </c>
      <c r="K778">
        <f>Disp!D114</f>
        <v>1</v>
      </c>
    </row>
    <row r="779" spans="1:11" hidden="1" x14ac:dyDescent="0.2">
      <c r="A779" t="s">
        <v>2277</v>
      </c>
      <c r="B779">
        <v>11</v>
      </c>
      <c r="C779" t="s">
        <v>2286</v>
      </c>
      <c r="D779" t="s">
        <v>2287</v>
      </c>
      <c r="E779" t="s">
        <v>1510</v>
      </c>
      <c r="F779" t="s">
        <v>2288</v>
      </c>
      <c r="G779" t="s">
        <v>4</v>
      </c>
      <c r="H779">
        <v>160</v>
      </c>
      <c r="I779" t="str">
        <f>Disp!B98</f>
        <v>BSTF01101C - PASCAL - MANERBIO</v>
      </c>
      <c r="J779" t="str">
        <f>Disp!C98</f>
        <v>ore</v>
      </c>
      <c r="K779">
        <f>Disp!D98</f>
        <v>12</v>
      </c>
    </row>
    <row r="780" spans="1:11" hidden="1" x14ac:dyDescent="0.2">
      <c r="A780" t="s">
        <v>2277</v>
      </c>
      <c r="B780">
        <v>12</v>
      </c>
      <c r="C780" t="s">
        <v>151</v>
      </c>
      <c r="D780" t="s">
        <v>152</v>
      </c>
      <c r="E780" t="s">
        <v>217</v>
      </c>
      <c r="F780" t="s">
        <v>153</v>
      </c>
      <c r="G780" t="s">
        <v>167</v>
      </c>
      <c r="H780">
        <v>156</v>
      </c>
      <c r="I780" t="str">
        <f>Disp!B87</f>
        <v>BSTF004019 - PERLASCA - VOBARNO</v>
      </c>
      <c r="J780" t="str">
        <f>Disp!C87</f>
        <v>A</v>
      </c>
      <c r="K780">
        <f>Disp!D87</f>
        <v>1</v>
      </c>
    </row>
    <row r="781" spans="1:11" hidden="1" x14ac:dyDescent="0.2">
      <c r="A781" t="s">
        <v>2277</v>
      </c>
      <c r="B781">
        <v>13</v>
      </c>
      <c r="C781" t="s">
        <v>2289</v>
      </c>
      <c r="D781" t="s">
        <v>2290</v>
      </c>
      <c r="E781" t="s">
        <v>165</v>
      </c>
      <c r="F781" t="s">
        <v>2291</v>
      </c>
      <c r="G781" t="s">
        <v>167</v>
      </c>
      <c r="H781">
        <v>155</v>
      </c>
      <c r="I781" t="str">
        <f>Disp!B100</f>
        <v>BSTF01101C - PASCAL - MANERBIO</v>
      </c>
      <c r="J781" t="str">
        <f>Disp!C100</f>
        <v>B</v>
      </c>
      <c r="K781">
        <f>Disp!D100</f>
        <v>1</v>
      </c>
    </row>
    <row r="782" spans="1:11" hidden="1" x14ac:dyDescent="0.2">
      <c r="A782" t="s">
        <v>2277</v>
      </c>
      <c r="B782">
        <v>14</v>
      </c>
      <c r="C782" t="s">
        <v>375</v>
      </c>
      <c r="D782" t="s">
        <v>376</v>
      </c>
      <c r="E782" t="s">
        <v>217</v>
      </c>
      <c r="F782" t="s">
        <v>377</v>
      </c>
      <c r="G782" t="s">
        <v>167</v>
      </c>
      <c r="H782">
        <v>151</v>
      </c>
      <c r="I782" t="str">
        <f>Disp!B110</f>
        <v>BSPS018015 - MARZOLI - Palazzolo s/o</v>
      </c>
      <c r="J782" t="str">
        <f>Disp!C110</f>
        <v>B</v>
      </c>
      <c r="K782">
        <f>Disp!D110</f>
        <v>1</v>
      </c>
    </row>
    <row r="783" spans="1:11" hidden="1" x14ac:dyDescent="0.2">
      <c r="A783" t="s">
        <v>2277</v>
      </c>
      <c r="B783">
        <v>15</v>
      </c>
      <c r="C783" t="s">
        <v>61</v>
      </c>
      <c r="D783" t="s">
        <v>62</v>
      </c>
      <c r="E783" t="s">
        <v>63</v>
      </c>
      <c r="F783" t="s">
        <v>60</v>
      </c>
      <c r="G783" t="s">
        <v>167</v>
      </c>
      <c r="H783">
        <v>150</v>
      </c>
    </row>
    <row r="784" spans="1:11" hidden="1" x14ac:dyDescent="0.2">
      <c r="A784" t="s">
        <v>2277</v>
      </c>
      <c r="B784">
        <v>16</v>
      </c>
      <c r="C784" t="s">
        <v>102</v>
      </c>
      <c r="D784" t="s">
        <v>103</v>
      </c>
      <c r="E784" t="s">
        <v>193</v>
      </c>
      <c r="F784" t="s">
        <v>104</v>
      </c>
      <c r="G784" t="s">
        <v>167</v>
      </c>
      <c r="H784">
        <v>150</v>
      </c>
      <c r="I784" t="str">
        <f>Disp!B88</f>
        <v>BSTF004019 - PERLASCA - VOBARNO</v>
      </c>
      <c r="J784" t="str">
        <f>Disp!C88</f>
        <v>A</v>
      </c>
      <c r="K784">
        <f>Disp!D88</f>
        <v>1</v>
      </c>
    </row>
    <row r="785" spans="1:14" hidden="1" x14ac:dyDescent="0.2">
      <c r="A785" t="s">
        <v>2277</v>
      </c>
      <c r="B785">
        <v>17</v>
      </c>
      <c r="C785" t="s">
        <v>112</v>
      </c>
      <c r="D785" t="s">
        <v>252</v>
      </c>
      <c r="E785" t="s">
        <v>251</v>
      </c>
      <c r="F785" t="s">
        <v>113</v>
      </c>
      <c r="G785" t="s">
        <v>167</v>
      </c>
      <c r="H785">
        <v>149</v>
      </c>
      <c r="I785" t="str">
        <f>Disp!B101</f>
        <v>BSTF01101C - PASCAL - MANERBIO</v>
      </c>
      <c r="J785" t="str">
        <f>Disp!C101</f>
        <v>B</v>
      </c>
      <c r="K785">
        <f>Disp!D101</f>
        <v>1</v>
      </c>
    </row>
    <row r="786" spans="1:14" hidden="1" x14ac:dyDescent="0.2">
      <c r="A786" t="s">
        <v>2277</v>
      </c>
      <c r="B786">
        <v>18</v>
      </c>
      <c r="C786" t="s">
        <v>2292</v>
      </c>
      <c r="D786" t="s">
        <v>2293</v>
      </c>
      <c r="E786" t="s">
        <v>2294</v>
      </c>
      <c r="F786" t="s">
        <v>2295</v>
      </c>
      <c r="G786" t="s">
        <v>198</v>
      </c>
      <c r="H786" s="147">
        <v>148</v>
      </c>
      <c r="I786" t="str">
        <f>Disp!B94</f>
        <v>BSRI00801Q - ANTONIETTI - ISEO</v>
      </c>
      <c r="J786" t="str">
        <f>Disp!C94</f>
        <v>B</v>
      </c>
      <c r="K786">
        <f>Disp!D94</f>
        <v>1</v>
      </c>
    </row>
    <row r="787" spans="1:14" hidden="1" x14ac:dyDescent="0.2">
      <c r="A787" t="s">
        <v>2277</v>
      </c>
      <c r="B787">
        <v>19</v>
      </c>
      <c r="C787" t="s">
        <v>137</v>
      </c>
      <c r="D787" t="s">
        <v>138</v>
      </c>
      <c r="E787" t="s">
        <v>278</v>
      </c>
      <c r="F787" t="s">
        <v>139</v>
      </c>
      <c r="G787" t="s">
        <v>167</v>
      </c>
      <c r="H787">
        <v>147</v>
      </c>
      <c r="I787" t="str">
        <f>Disp!B108</f>
        <v>BSRI01601P - LEVI - LUMEZZANE</v>
      </c>
      <c r="J787" t="str">
        <f>Disp!C108</f>
        <v>B</v>
      </c>
      <c r="K787">
        <f>Disp!D108</f>
        <v>1</v>
      </c>
    </row>
    <row r="788" spans="1:14" hidden="1" x14ac:dyDescent="0.2">
      <c r="A788" t="s">
        <v>2277</v>
      </c>
      <c r="B788">
        <v>20</v>
      </c>
      <c r="C788" t="s">
        <v>789</v>
      </c>
      <c r="D788" t="s">
        <v>790</v>
      </c>
      <c r="E788" t="s">
        <v>791</v>
      </c>
      <c r="F788" t="s">
        <v>792</v>
      </c>
      <c r="G788" t="s">
        <v>209</v>
      </c>
      <c r="H788">
        <v>142</v>
      </c>
    </row>
    <row r="789" spans="1:14" hidden="1" x14ac:dyDescent="0.2">
      <c r="A789" t="s">
        <v>2277</v>
      </c>
      <c r="B789">
        <v>21</v>
      </c>
      <c r="C789" t="s">
        <v>378</v>
      </c>
      <c r="D789" t="s">
        <v>379</v>
      </c>
      <c r="E789" t="s">
        <v>380</v>
      </c>
      <c r="F789" t="s">
        <v>381</v>
      </c>
      <c r="G789" t="s">
        <v>167</v>
      </c>
      <c r="H789">
        <v>141</v>
      </c>
      <c r="I789" t="str">
        <f>Disp!B124</f>
        <v>BSRC034511 - FALCONE - Palazzolo s/o</v>
      </c>
      <c r="J789" t="str">
        <f>Disp!C124</f>
        <v>ore</v>
      </c>
      <c r="K789">
        <f>Disp!D124</f>
        <v>9</v>
      </c>
    </row>
    <row r="790" spans="1:14" hidden="1" x14ac:dyDescent="0.2">
      <c r="A790" t="s">
        <v>2277</v>
      </c>
      <c r="B790">
        <v>22</v>
      </c>
      <c r="C790" t="s">
        <v>330</v>
      </c>
      <c r="D790" t="s">
        <v>331</v>
      </c>
      <c r="E790" t="s">
        <v>461</v>
      </c>
      <c r="F790" t="s">
        <v>332</v>
      </c>
      <c r="G790" t="s">
        <v>167</v>
      </c>
      <c r="H790">
        <v>140</v>
      </c>
      <c r="I790" t="str">
        <f>Disp!B112</f>
        <v>BSTF018017 - MARZOLI - Palazzolo s/o</v>
      </c>
      <c r="J790" t="str">
        <f>Disp!C112</f>
        <v>ore</v>
      </c>
      <c r="K790">
        <f>Disp!D112</f>
        <v>12</v>
      </c>
    </row>
    <row r="791" spans="1:14" hidden="1" x14ac:dyDescent="0.2">
      <c r="A791" t="s">
        <v>2277</v>
      </c>
      <c r="B791">
        <v>23</v>
      </c>
      <c r="C791" t="s">
        <v>2296</v>
      </c>
      <c r="D791" t="s">
        <v>2297</v>
      </c>
      <c r="E791" t="s">
        <v>269</v>
      </c>
      <c r="F791" t="s">
        <v>2298</v>
      </c>
      <c r="G791" t="s">
        <v>167</v>
      </c>
      <c r="H791">
        <v>140</v>
      </c>
      <c r="I791" t="str">
        <f>Disp!B103</f>
        <v>BSRI01201B - DON MILANI - MONTICHIARI</v>
      </c>
      <c r="J791" t="str">
        <f>Disp!C103</f>
        <v>ore</v>
      </c>
      <c r="K791">
        <f>Disp!D103</f>
        <v>13</v>
      </c>
    </row>
    <row r="792" spans="1:14" hidden="1" x14ac:dyDescent="0.2">
      <c r="A792" t="s">
        <v>2277</v>
      </c>
      <c r="B792">
        <v>24</v>
      </c>
      <c r="C792" t="s">
        <v>66</v>
      </c>
      <c r="D792" t="s">
        <v>67</v>
      </c>
      <c r="E792" t="s">
        <v>192</v>
      </c>
      <c r="F792" t="s">
        <v>68</v>
      </c>
      <c r="G792" t="s">
        <v>167</v>
      </c>
      <c r="H792">
        <v>138</v>
      </c>
    </row>
    <row r="793" spans="1:14" hidden="1" x14ac:dyDescent="0.2">
      <c r="A793" t="s">
        <v>2277</v>
      </c>
      <c r="B793">
        <v>25</v>
      </c>
      <c r="C793" t="s">
        <v>2299</v>
      </c>
      <c r="D793" t="s">
        <v>675</v>
      </c>
      <c r="E793" t="s">
        <v>202</v>
      </c>
      <c r="F793" t="s">
        <v>677</v>
      </c>
      <c r="G793" t="s">
        <v>167</v>
      </c>
      <c r="H793">
        <v>138</v>
      </c>
    </row>
    <row r="794" spans="1:14" hidden="1" x14ac:dyDescent="0.2">
      <c r="A794" t="s">
        <v>2277</v>
      </c>
      <c r="B794">
        <v>26</v>
      </c>
      <c r="C794" t="s">
        <v>2300</v>
      </c>
      <c r="D794" t="s">
        <v>2301</v>
      </c>
      <c r="E794" t="s">
        <v>2302</v>
      </c>
      <c r="F794" t="s">
        <v>2303</v>
      </c>
      <c r="G794" t="s">
        <v>199</v>
      </c>
      <c r="H794">
        <v>137</v>
      </c>
    </row>
    <row r="795" spans="1:14" hidden="1" x14ac:dyDescent="0.2">
      <c r="A795" t="s">
        <v>2277</v>
      </c>
      <c r="B795">
        <v>27</v>
      </c>
      <c r="C795" t="s">
        <v>128</v>
      </c>
      <c r="D795" t="s">
        <v>129</v>
      </c>
      <c r="E795" t="s">
        <v>217</v>
      </c>
      <c r="F795" t="s">
        <v>130</v>
      </c>
      <c r="G795" t="s">
        <v>167</v>
      </c>
      <c r="H795">
        <v>136</v>
      </c>
    </row>
    <row r="796" spans="1:14" hidden="1" x14ac:dyDescent="0.2">
      <c r="A796" t="s">
        <v>2277</v>
      </c>
      <c r="B796">
        <v>28</v>
      </c>
      <c r="C796" t="s">
        <v>117</v>
      </c>
      <c r="D796" t="s">
        <v>118</v>
      </c>
      <c r="E796" t="s">
        <v>119</v>
      </c>
      <c r="F796" t="s">
        <v>120</v>
      </c>
      <c r="G796" t="s">
        <v>167</v>
      </c>
      <c r="H796">
        <v>136</v>
      </c>
    </row>
    <row r="797" spans="1:14" hidden="1" x14ac:dyDescent="0.2">
      <c r="A797" t="s">
        <v>2277</v>
      </c>
      <c r="B797">
        <v>29</v>
      </c>
      <c r="C797" t="s">
        <v>2304</v>
      </c>
      <c r="D797" t="s">
        <v>1625</v>
      </c>
      <c r="E797" t="s">
        <v>2305</v>
      </c>
      <c r="F797" t="s">
        <v>2306</v>
      </c>
      <c r="G797" t="s">
        <v>167</v>
      </c>
      <c r="H797">
        <v>134</v>
      </c>
    </row>
    <row r="798" spans="1:14" hidden="1" x14ac:dyDescent="0.2">
      <c r="A798" t="s">
        <v>2277</v>
      </c>
      <c r="B798">
        <v>30</v>
      </c>
      <c r="C798" t="s">
        <v>45</v>
      </c>
      <c r="D798" t="s">
        <v>286</v>
      </c>
      <c r="E798" t="s">
        <v>46</v>
      </c>
      <c r="F798" t="s">
        <v>47</v>
      </c>
      <c r="G798" t="s">
        <v>460</v>
      </c>
      <c r="H798">
        <v>133</v>
      </c>
    </row>
    <row r="799" spans="1:14" hidden="1" x14ac:dyDescent="0.2">
      <c r="A799" t="s">
        <v>2277</v>
      </c>
      <c r="B799">
        <v>31</v>
      </c>
      <c r="C799" t="s">
        <v>48</v>
      </c>
      <c r="D799" t="s">
        <v>49</v>
      </c>
      <c r="E799" t="s">
        <v>202</v>
      </c>
      <c r="F799" t="s">
        <v>50</v>
      </c>
      <c r="G799" t="s">
        <v>167</v>
      </c>
      <c r="H799" s="147">
        <v>131</v>
      </c>
      <c r="I799" t="str">
        <f>Disp!B111</f>
        <v>BSPS018015 - MARZOLI - Palazzolo s/o</v>
      </c>
      <c r="J799" t="str">
        <f>Disp!C111</f>
        <v>ore</v>
      </c>
      <c r="K799">
        <f>Disp!D111</f>
        <v>10</v>
      </c>
      <c r="L799" t="str">
        <f>Disp!B113</f>
        <v>BSTF018017 - MARZOLI - Palazzolo s/o</v>
      </c>
      <c r="M799" t="str">
        <f>Disp!C113</f>
        <v>ore</v>
      </c>
      <c r="N799">
        <f>Disp!D113</f>
        <v>8</v>
      </c>
    </row>
    <row r="800" spans="1:14" hidden="1" x14ac:dyDescent="0.2">
      <c r="A800" t="s">
        <v>2277</v>
      </c>
      <c r="B800">
        <v>32</v>
      </c>
      <c r="C800" t="s">
        <v>423</v>
      </c>
      <c r="D800" t="s">
        <v>424</v>
      </c>
      <c r="E800" t="s">
        <v>200</v>
      </c>
      <c r="F800" t="s">
        <v>425</v>
      </c>
      <c r="G800" t="s">
        <v>167</v>
      </c>
      <c r="H800">
        <v>129</v>
      </c>
      <c r="I800" t="str">
        <f>Disp!B130</f>
        <v>BSRH02001V - DE MEDICI - DESENZANO</v>
      </c>
      <c r="J800" t="str">
        <f>Disp!C130</f>
        <v>B</v>
      </c>
      <c r="K800">
        <f>Disp!D130</f>
        <v>1</v>
      </c>
    </row>
    <row r="801" spans="1:11" hidden="1" x14ac:dyDescent="0.2">
      <c r="A801" t="s">
        <v>2277</v>
      </c>
      <c r="B801">
        <v>33</v>
      </c>
      <c r="C801" t="s">
        <v>393</v>
      </c>
      <c r="D801" t="s">
        <v>394</v>
      </c>
      <c r="E801" t="s">
        <v>215</v>
      </c>
      <c r="F801" t="s">
        <v>395</v>
      </c>
      <c r="G801" t="s">
        <v>167</v>
      </c>
      <c r="H801">
        <v>129</v>
      </c>
      <c r="I801" t="str">
        <f>Disp!B95</f>
        <v>BSPS00901A - CAPIROLA - GHEDI</v>
      </c>
      <c r="J801" t="str">
        <f>Disp!C95</f>
        <v>ore</v>
      </c>
      <c r="K801">
        <f>Disp!D95</f>
        <v>11</v>
      </c>
    </row>
    <row r="802" spans="1:11" hidden="1" x14ac:dyDescent="0.2">
      <c r="A802" t="s">
        <v>2277</v>
      </c>
      <c r="B802">
        <v>34</v>
      </c>
      <c r="C802" t="s">
        <v>114</v>
      </c>
      <c r="D802" t="s">
        <v>115</v>
      </c>
      <c r="E802" t="s">
        <v>260</v>
      </c>
      <c r="F802" t="s">
        <v>116</v>
      </c>
      <c r="G802" t="s">
        <v>203</v>
      </c>
      <c r="H802">
        <v>124</v>
      </c>
    </row>
    <row r="803" spans="1:11" hidden="1" x14ac:dyDescent="0.2">
      <c r="A803" t="s">
        <v>2277</v>
      </c>
      <c r="B803">
        <v>35</v>
      </c>
      <c r="C803" t="s">
        <v>813</v>
      </c>
      <c r="D803" t="s">
        <v>814</v>
      </c>
      <c r="E803" t="s">
        <v>815</v>
      </c>
      <c r="F803" t="s">
        <v>816</v>
      </c>
      <c r="G803" t="s">
        <v>554</v>
      </c>
      <c r="H803">
        <v>124</v>
      </c>
    </row>
    <row r="804" spans="1:11" hidden="1" x14ac:dyDescent="0.2">
      <c r="A804" t="s">
        <v>2277</v>
      </c>
      <c r="B804">
        <v>36</v>
      </c>
      <c r="C804" t="s">
        <v>2307</v>
      </c>
      <c r="D804" t="s">
        <v>2308</v>
      </c>
      <c r="E804" t="s">
        <v>1626</v>
      </c>
      <c r="F804" t="s">
        <v>2309</v>
      </c>
      <c r="G804" t="s">
        <v>167</v>
      </c>
      <c r="H804">
        <v>123</v>
      </c>
      <c r="I804" t="str">
        <f>Disp!B119</f>
        <v>BSRH031019 - MANTEGNA - BRESCIA</v>
      </c>
      <c r="J804" t="str">
        <f>Disp!C119</f>
        <v>ore</v>
      </c>
      <c r="K804">
        <f>Disp!D119</f>
        <v>9</v>
      </c>
    </row>
    <row r="805" spans="1:11" hidden="1" x14ac:dyDescent="0.2">
      <c r="A805" t="s">
        <v>2277</v>
      </c>
      <c r="B805">
        <v>37</v>
      </c>
      <c r="C805" t="s">
        <v>834</v>
      </c>
      <c r="D805" t="s">
        <v>835</v>
      </c>
      <c r="E805" t="s">
        <v>836</v>
      </c>
      <c r="F805" t="s">
        <v>837</v>
      </c>
      <c r="G805" t="s">
        <v>168</v>
      </c>
      <c r="H805">
        <v>118</v>
      </c>
    </row>
    <row r="806" spans="1:11" hidden="1" x14ac:dyDescent="0.2">
      <c r="A806" t="s">
        <v>2277</v>
      </c>
      <c r="B806">
        <v>38</v>
      </c>
      <c r="C806" t="s">
        <v>2310</v>
      </c>
      <c r="D806" t="s">
        <v>2311</v>
      </c>
      <c r="E806" t="s">
        <v>2312</v>
      </c>
      <c r="F806" t="s">
        <v>2313</v>
      </c>
      <c r="G806" t="s">
        <v>167</v>
      </c>
      <c r="H806">
        <v>118</v>
      </c>
    </row>
    <row r="807" spans="1:11" hidden="1" x14ac:dyDescent="0.2">
      <c r="A807" t="s">
        <v>2277</v>
      </c>
      <c r="B807">
        <v>39</v>
      </c>
      <c r="C807" t="s">
        <v>389</v>
      </c>
      <c r="D807" t="s">
        <v>390</v>
      </c>
      <c r="E807" t="s">
        <v>391</v>
      </c>
      <c r="F807" t="s">
        <v>392</v>
      </c>
      <c r="G807" t="s">
        <v>167</v>
      </c>
      <c r="H807">
        <v>115</v>
      </c>
    </row>
    <row r="808" spans="1:11" hidden="1" x14ac:dyDescent="0.2">
      <c r="A808" t="s">
        <v>2277</v>
      </c>
      <c r="B808">
        <v>40</v>
      </c>
      <c r="C808" t="s">
        <v>838</v>
      </c>
      <c r="D808" t="s">
        <v>839</v>
      </c>
      <c r="E808" t="s">
        <v>840</v>
      </c>
      <c r="F808" t="s">
        <v>664</v>
      </c>
      <c r="G808" t="s">
        <v>182</v>
      </c>
      <c r="H808" s="147">
        <v>113</v>
      </c>
    </row>
    <row r="809" spans="1:11" hidden="1" x14ac:dyDescent="0.2">
      <c r="A809" t="s">
        <v>2277</v>
      </c>
      <c r="B809">
        <v>41</v>
      </c>
      <c r="C809" t="s">
        <v>145</v>
      </c>
      <c r="D809" t="s">
        <v>146</v>
      </c>
      <c r="E809" t="s">
        <v>242</v>
      </c>
      <c r="F809" t="s">
        <v>147</v>
      </c>
      <c r="G809" t="s">
        <v>187</v>
      </c>
      <c r="H809">
        <v>112</v>
      </c>
    </row>
    <row r="810" spans="1:11" hidden="1" x14ac:dyDescent="0.2">
      <c r="A810" t="s">
        <v>2277</v>
      </c>
      <c r="B810">
        <v>42</v>
      </c>
      <c r="C810" t="s">
        <v>126</v>
      </c>
      <c r="D810" t="s">
        <v>277</v>
      </c>
      <c r="E810" t="s">
        <v>200</v>
      </c>
      <c r="F810" t="s">
        <v>127</v>
      </c>
      <c r="G810" t="s">
        <v>167</v>
      </c>
      <c r="H810">
        <v>110</v>
      </c>
      <c r="I810" t="str">
        <f>Disp!B116</f>
        <v>BSRH02202E - DANDOLO - CORZANO</v>
      </c>
      <c r="J810" t="str">
        <f>Disp!C116</f>
        <v>B</v>
      </c>
      <c r="K810">
        <f>Disp!D116</f>
        <v>1</v>
      </c>
    </row>
    <row r="811" spans="1:11" hidden="1" x14ac:dyDescent="0.2">
      <c r="A811" t="s">
        <v>2277</v>
      </c>
      <c r="B811">
        <v>43</v>
      </c>
      <c r="C811" t="s">
        <v>2314</v>
      </c>
      <c r="D811" t="s">
        <v>2315</v>
      </c>
      <c r="E811" t="s">
        <v>259</v>
      </c>
      <c r="F811" t="s">
        <v>2316</v>
      </c>
      <c r="G811" t="s">
        <v>167</v>
      </c>
      <c r="H811">
        <v>108</v>
      </c>
      <c r="I811" t="str">
        <f>Disp!B118</f>
        <v xml:space="preserve">BSTD02701Q - OLIVELLI-PUT - DARFO B.T. </v>
      </c>
      <c r="J811" t="str">
        <f>Disp!C118</f>
        <v>ore</v>
      </c>
      <c r="K811">
        <f>Disp!D118</f>
        <v>8</v>
      </c>
    </row>
    <row r="812" spans="1:11" hidden="1" x14ac:dyDescent="0.2">
      <c r="A812" t="s">
        <v>2277</v>
      </c>
      <c r="B812">
        <v>44</v>
      </c>
      <c r="C812" t="s">
        <v>2317</v>
      </c>
      <c r="D812" t="s">
        <v>2318</v>
      </c>
      <c r="E812" t="s">
        <v>2319</v>
      </c>
      <c r="F812" t="s">
        <v>2320</v>
      </c>
      <c r="G812" t="s">
        <v>179</v>
      </c>
      <c r="H812">
        <v>108</v>
      </c>
    </row>
    <row r="813" spans="1:11" hidden="1" x14ac:dyDescent="0.2">
      <c r="A813" t="s">
        <v>2277</v>
      </c>
      <c r="B813">
        <v>45</v>
      </c>
      <c r="C813" t="s">
        <v>51</v>
      </c>
      <c r="D813" t="s">
        <v>52</v>
      </c>
      <c r="E813" t="s">
        <v>53</v>
      </c>
      <c r="F813" t="s">
        <v>54</v>
      </c>
      <c r="G813" t="s">
        <v>171</v>
      </c>
      <c r="H813">
        <v>105</v>
      </c>
    </row>
    <row r="814" spans="1:11" hidden="1" x14ac:dyDescent="0.2">
      <c r="A814" t="s">
        <v>2277</v>
      </c>
      <c r="B814">
        <v>46</v>
      </c>
      <c r="C814" t="s">
        <v>426</v>
      </c>
      <c r="D814" t="s">
        <v>427</v>
      </c>
      <c r="E814" t="s">
        <v>428</v>
      </c>
      <c r="F814" t="s">
        <v>429</v>
      </c>
      <c r="G814" t="s">
        <v>167</v>
      </c>
      <c r="H814">
        <v>103</v>
      </c>
    </row>
    <row r="815" spans="1:11" hidden="1" x14ac:dyDescent="0.2">
      <c r="A815" t="s">
        <v>2277</v>
      </c>
      <c r="B815">
        <v>47</v>
      </c>
      <c r="C815" t="s">
        <v>175</v>
      </c>
      <c r="D815" t="s">
        <v>176</v>
      </c>
      <c r="E815" t="s">
        <v>177</v>
      </c>
      <c r="F815" t="s">
        <v>178</v>
      </c>
      <c r="G815" t="s">
        <v>179</v>
      </c>
      <c r="H815">
        <v>102</v>
      </c>
    </row>
    <row r="816" spans="1:11" hidden="1" x14ac:dyDescent="0.2">
      <c r="A816" t="s">
        <v>2277</v>
      </c>
      <c r="B816">
        <v>48</v>
      </c>
      <c r="C816" t="s">
        <v>131</v>
      </c>
      <c r="D816" t="s">
        <v>132</v>
      </c>
      <c r="E816" t="s">
        <v>133</v>
      </c>
      <c r="F816" t="s">
        <v>134</v>
      </c>
      <c r="G816" t="s">
        <v>204</v>
      </c>
      <c r="H816">
        <v>100</v>
      </c>
    </row>
    <row r="817" spans="1:14" hidden="1" x14ac:dyDescent="0.2">
      <c r="A817" t="s">
        <v>2277</v>
      </c>
      <c r="B817">
        <v>49</v>
      </c>
      <c r="C817" t="s">
        <v>121</v>
      </c>
      <c r="D817" t="s">
        <v>1</v>
      </c>
      <c r="E817" t="s">
        <v>244</v>
      </c>
      <c r="F817" t="s">
        <v>122</v>
      </c>
      <c r="G817" t="s">
        <v>167</v>
      </c>
      <c r="H817">
        <v>99</v>
      </c>
    </row>
    <row r="818" spans="1:14" hidden="1" x14ac:dyDescent="0.2">
      <c r="A818" t="s">
        <v>2277</v>
      </c>
      <c r="B818">
        <v>50</v>
      </c>
      <c r="C818" t="s">
        <v>2321</v>
      </c>
      <c r="D818" t="s">
        <v>1673</v>
      </c>
      <c r="E818" t="s">
        <v>2322</v>
      </c>
      <c r="F818" t="s">
        <v>2323</v>
      </c>
      <c r="G818" t="s">
        <v>167</v>
      </c>
      <c r="H818" s="147">
        <v>97</v>
      </c>
      <c r="I818" t="str">
        <f>Disp!B121</f>
        <v>BSRC03401G - FALCONE - Palazzolo s/o</v>
      </c>
      <c r="J818" t="str">
        <f>Disp!C121</f>
        <v>B</v>
      </c>
      <c r="K818">
        <f>Disp!D121</f>
        <v>1</v>
      </c>
    </row>
    <row r="819" spans="1:14" hidden="1" x14ac:dyDescent="0.2">
      <c r="A819" t="s">
        <v>2277</v>
      </c>
      <c r="B819">
        <v>51</v>
      </c>
      <c r="C819" t="s">
        <v>105</v>
      </c>
      <c r="D819" t="s">
        <v>106</v>
      </c>
      <c r="E819" t="s">
        <v>206</v>
      </c>
      <c r="F819" t="s">
        <v>107</v>
      </c>
      <c r="G819" t="s">
        <v>203</v>
      </c>
      <c r="H819">
        <v>97</v>
      </c>
    </row>
    <row r="820" spans="1:14" hidden="1" x14ac:dyDescent="0.2">
      <c r="A820" t="s">
        <v>2277</v>
      </c>
      <c r="B820">
        <v>52</v>
      </c>
      <c r="C820" t="s">
        <v>40</v>
      </c>
      <c r="D820" t="s">
        <v>41</v>
      </c>
      <c r="E820" t="s">
        <v>259</v>
      </c>
      <c r="F820" t="s">
        <v>42</v>
      </c>
      <c r="G820" t="s">
        <v>167</v>
      </c>
      <c r="H820">
        <v>95</v>
      </c>
      <c r="I820" t="str">
        <f>Disp!B92</f>
        <v>BSTF037512 - CASTELLI-MOR - Brescia</v>
      </c>
      <c r="J820" t="str">
        <f>Disp!C92</f>
        <v>ore</v>
      </c>
      <c r="K820">
        <f>Disp!D92</f>
        <v>8</v>
      </c>
    </row>
    <row r="821" spans="1:14" hidden="1" x14ac:dyDescent="0.2">
      <c r="A821" t="s">
        <v>2277</v>
      </c>
      <c r="B821">
        <v>53</v>
      </c>
      <c r="C821" t="s">
        <v>99</v>
      </c>
      <c r="D821" t="s">
        <v>100</v>
      </c>
      <c r="E821" t="s">
        <v>276</v>
      </c>
      <c r="F821" t="s">
        <v>101</v>
      </c>
      <c r="G821" t="s">
        <v>266</v>
      </c>
      <c r="H821">
        <v>94</v>
      </c>
    </row>
    <row r="822" spans="1:14" hidden="1" x14ac:dyDescent="0.2">
      <c r="A822" t="s">
        <v>2277</v>
      </c>
      <c r="B822">
        <v>54</v>
      </c>
      <c r="C822" t="s">
        <v>2324</v>
      </c>
      <c r="D822" t="s">
        <v>2325</v>
      </c>
      <c r="E822" t="s">
        <v>924</v>
      </c>
      <c r="F822" t="s">
        <v>2326</v>
      </c>
      <c r="G822" t="s">
        <v>167</v>
      </c>
      <c r="H822">
        <v>93</v>
      </c>
    </row>
    <row r="823" spans="1:14" hidden="1" x14ac:dyDescent="0.2">
      <c r="A823" t="s">
        <v>2277</v>
      </c>
      <c r="B823">
        <v>55</v>
      </c>
      <c r="C823" t="s">
        <v>353</v>
      </c>
      <c r="D823" t="s">
        <v>354</v>
      </c>
      <c r="E823" t="s">
        <v>251</v>
      </c>
      <c r="F823" t="s">
        <v>355</v>
      </c>
      <c r="G823" t="s">
        <v>167</v>
      </c>
      <c r="H823">
        <v>93</v>
      </c>
    </row>
    <row r="824" spans="1:14" hidden="1" x14ac:dyDescent="0.2">
      <c r="A824" t="s">
        <v>2277</v>
      </c>
      <c r="B824">
        <v>56</v>
      </c>
      <c r="C824" t="s">
        <v>2327</v>
      </c>
      <c r="D824" t="s">
        <v>2328</v>
      </c>
      <c r="E824" t="s">
        <v>2329</v>
      </c>
      <c r="F824" t="s">
        <v>2330</v>
      </c>
      <c r="G824" t="s">
        <v>167</v>
      </c>
      <c r="H824">
        <v>91</v>
      </c>
    </row>
    <row r="825" spans="1:14" hidden="1" x14ac:dyDescent="0.2">
      <c r="A825" t="s">
        <v>2277</v>
      </c>
      <c r="B825">
        <v>57</v>
      </c>
      <c r="C825" t="s">
        <v>386</v>
      </c>
      <c r="D825" t="s">
        <v>387</v>
      </c>
      <c r="E825" t="s">
        <v>202</v>
      </c>
      <c r="F825" t="s">
        <v>388</v>
      </c>
      <c r="G825" t="s">
        <v>167</v>
      </c>
      <c r="H825">
        <v>83</v>
      </c>
    </row>
    <row r="826" spans="1:14" hidden="1" x14ac:dyDescent="0.2">
      <c r="A826" t="s">
        <v>2277</v>
      </c>
      <c r="B826">
        <v>58</v>
      </c>
      <c r="C826" t="s">
        <v>2331</v>
      </c>
      <c r="D826" t="s">
        <v>2332</v>
      </c>
      <c r="E826" t="s">
        <v>1389</v>
      </c>
      <c r="F826" t="s">
        <v>2333</v>
      </c>
      <c r="G826" t="s">
        <v>167</v>
      </c>
      <c r="H826">
        <v>75</v>
      </c>
    </row>
    <row r="827" spans="1:14" hidden="1" x14ac:dyDescent="0.2">
      <c r="A827" t="s">
        <v>2277</v>
      </c>
      <c r="B827">
        <v>59</v>
      </c>
      <c r="C827" t="s">
        <v>224</v>
      </c>
      <c r="D827" t="s">
        <v>225</v>
      </c>
      <c r="E827" t="s">
        <v>261</v>
      </c>
      <c r="F827" t="s">
        <v>226</v>
      </c>
      <c r="G827" t="s">
        <v>167</v>
      </c>
      <c r="H827">
        <v>74</v>
      </c>
      <c r="I827" t="str">
        <f>Disp!B127</f>
        <v>BSRI03701Q - CASTELLI-MOR - Brescia</v>
      </c>
      <c r="J827" t="str">
        <f>Disp!C127</f>
        <v>ore</v>
      </c>
      <c r="K827">
        <f>Disp!D127</f>
        <v>7</v>
      </c>
      <c r="L827" t="str">
        <f>Disp!B128</f>
        <v>BSRI037515 - CASTELLI-MOR - Brescia</v>
      </c>
      <c r="M827" t="str">
        <f>Disp!C128</f>
        <v>ore</v>
      </c>
      <c r="N827">
        <f>Disp!D128</f>
        <v>8</v>
      </c>
    </row>
    <row r="828" spans="1:14" hidden="1" x14ac:dyDescent="0.2">
      <c r="A828" t="s">
        <v>2277</v>
      </c>
      <c r="B828">
        <v>60</v>
      </c>
      <c r="C828" t="s">
        <v>311</v>
      </c>
      <c r="D828" t="s">
        <v>24</v>
      </c>
      <c r="E828" t="s">
        <v>180</v>
      </c>
      <c r="F828" t="s">
        <v>312</v>
      </c>
      <c r="G828" t="s">
        <v>167</v>
      </c>
      <c r="H828">
        <v>72</v>
      </c>
    </row>
    <row r="829" spans="1:14" hidden="1" x14ac:dyDescent="0.2">
      <c r="A829" t="s">
        <v>2277</v>
      </c>
      <c r="B829">
        <v>61</v>
      </c>
      <c r="C829" t="s">
        <v>370</v>
      </c>
      <c r="D829" t="s">
        <v>201</v>
      </c>
      <c r="E829" t="s">
        <v>202</v>
      </c>
      <c r="F829" t="s">
        <v>371</v>
      </c>
      <c r="G829" t="s">
        <v>167</v>
      </c>
      <c r="H829">
        <v>69</v>
      </c>
    </row>
    <row r="830" spans="1:14" hidden="1" x14ac:dyDescent="0.2">
      <c r="A830" t="s">
        <v>2277</v>
      </c>
      <c r="B830">
        <v>62</v>
      </c>
      <c r="C830" t="s">
        <v>2334</v>
      </c>
      <c r="D830" t="s">
        <v>2335</v>
      </c>
      <c r="E830" t="s">
        <v>200</v>
      </c>
      <c r="F830" t="s">
        <v>2336</v>
      </c>
      <c r="G830" t="s">
        <v>167</v>
      </c>
      <c r="H830">
        <v>69</v>
      </c>
      <c r="I830" t="str">
        <f>Disp!B83</f>
        <v>BSTD003017 - BAZOLI-POLO - DESENZANO</v>
      </c>
      <c r="J830" t="str">
        <f>Disp!C83</f>
        <v>B</v>
      </c>
      <c r="K830">
        <f>Disp!D83</f>
        <v>1</v>
      </c>
    </row>
    <row r="831" spans="1:14" hidden="1" x14ac:dyDescent="0.2">
      <c r="A831" t="s">
        <v>2277</v>
      </c>
      <c r="B831">
        <v>63</v>
      </c>
      <c r="C831" t="s">
        <v>367</v>
      </c>
      <c r="D831" t="s">
        <v>368</v>
      </c>
      <c r="E831" t="s">
        <v>166</v>
      </c>
      <c r="F831" t="s">
        <v>369</v>
      </c>
      <c r="G831" t="s">
        <v>167</v>
      </c>
      <c r="H831">
        <v>68</v>
      </c>
    </row>
    <row r="832" spans="1:14" hidden="1" x14ac:dyDescent="0.2">
      <c r="A832" t="s">
        <v>2277</v>
      </c>
      <c r="B832">
        <v>64</v>
      </c>
      <c r="C832" t="s">
        <v>399</v>
      </c>
      <c r="D832" t="s">
        <v>400</v>
      </c>
      <c r="E832" t="s">
        <v>401</v>
      </c>
      <c r="F832" t="s">
        <v>402</v>
      </c>
      <c r="G832" t="s">
        <v>167</v>
      </c>
      <c r="H832">
        <v>68</v>
      </c>
    </row>
    <row r="833" spans="1:11" hidden="1" x14ac:dyDescent="0.2">
      <c r="A833" t="s">
        <v>2277</v>
      </c>
      <c r="B833">
        <v>65</v>
      </c>
      <c r="C833" t="s">
        <v>2337</v>
      </c>
      <c r="D833" t="s">
        <v>2338</v>
      </c>
      <c r="E833" t="s">
        <v>2339</v>
      </c>
      <c r="F833" t="s">
        <v>2340</v>
      </c>
      <c r="G833" t="s">
        <v>167</v>
      </c>
      <c r="H833">
        <v>66</v>
      </c>
    </row>
    <row r="834" spans="1:11" hidden="1" x14ac:dyDescent="0.2">
      <c r="A834" t="s">
        <v>2277</v>
      </c>
      <c r="B834">
        <v>66</v>
      </c>
      <c r="C834" t="s">
        <v>430</v>
      </c>
      <c r="D834" t="s">
        <v>283</v>
      </c>
      <c r="E834" t="s">
        <v>269</v>
      </c>
      <c r="F834" t="s">
        <v>431</v>
      </c>
      <c r="G834" t="s">
        <v>167</v>
      </c>
      <c r="H834">
        <v>64</v>
      </c>
    </row>
    <row r="835" spans="1:11" hidden="1" x14ac:dyDescent="0.2">
      <c r="A835" t="s">
        <v>2277</v>
      </c>
      <c r="B835">
        <v>67</v>
      </c>
      <c r="C835" t="s">
        <v>347</v>
      </c>
      <c r="D835" t="s">
        <v>170</v>
      </c>
      <c r="E835" t="s">
        <v>211</v>
      </c>
      <c r="F835" t="s">
        <v>348</v>
      </c>
      <c r="G835" t="s">
        <v>167</v>
      </c>
      <c r="H835">
        <v>63</v>
      </c>
    </row>
    <row r="836" spans="1:11" hidden="1" x14ac:dyDescent="0.2">
      <c r="A836" t="s">
        <v>2277</v>
      </c>
      <c r="B836">
        <v>68</v>
      </c>
      <c r="C836" t="s">
        <v>396</v>
      </c>
      <c r="D836" t="s">
        <v>397</v>
      </c>
      <c r="E836" t="s">
        <v>215</v>
      </c>
      <c r="F836" t="s">
        <v>398</v>
      </c>
      <c r="G836" t="s">
        <v>167</v>
      </c>
      <c r="H836">
        <v>62</v>
      </c>
    </row>
    <row r="837" spans="1:11" hidden="1" x14ac:dyDescent="0.2">
      <c r="A837" t="s">
        <v>2277</v>
      </c>
      <c r="B837">
        <v>69</v>
      </c>
      <c r="C837" t="s">
        <v>2341</v>
      </c>
      <c r="D837" t="s">
        <v>2342</v>
      </c>
      <c r="E837" t="s">
        <v>242</v>
      </c>
      <c r="F837" t="s">
        <v>2343</v>
      </c>
      <c r="G837" t="s">
        <v>459</v>
      </c>
      <c r="H837">
        <v>60</v>
      </c>
    </row>
    <row r="838" spans="1:11" hidden="1" x14ac:dyDescent="0.2">
      <c r="A838" t="s">
        <v>2277</v>
      </c>
      <c r="B838">
        <v>70</v>
      </c>
      <c r="C838" t="s">
        <v>2344</v>
      </c>
      <c r="D838" t="s">
        <v>2345</v>
      </c>
      <c r="E838" t="s">
        <v>192</v>
      </c>
      <c r="F838" t="s">
        <v>2346</v>
      </c>
      <c r="G838" t="s">
        <v>167</v>
      </c>
      <c r="H838">
        <v>55</v>
      </c>
    </row>
    <row r="839" spans="1:11" hidden="1" x14ac:dyDescent="0.2">
      <c r="A839" t="s">
        <v>2277</v>
      </c>
      <c r="B839">
        <v>71</v>
      </c>
      <c r="C839" t="s">
        <v>2347</v>
      </c>
      <c r="D839" t="s">
        <v>1095</v>
      </c>
      <c r="E839" t="s">
        <v>2348</v>
      </c>
      <c r="F839" t="s">
        <v>2349</v>
      </c>
      <c r="G839" t="s">
        <v>167</v>
      </c>
      <c r="H839">
        <v>54</v>
      </c>
      <c r="I839" t="str">
        <f>Disp!B99</f>
        <v>BSTF01101C - PASCAL - MANERBIO</v>
      </c>
      <c r="J839" t="str">
        <f>Disp!C99</f>
        <v>ore</v>
      </c>
      <c r="K839">
        <f>Disp!D99</f>
        <v>8</v>
      </c>
    </row>
    <row r="840" spans="1:11" hidden="1" x14ac:dyDescent="0.2">
      <c r="A840" t="s">
        <v>2277</v>
      </c>
      <c r="B840">
        <v>72</v>
      </c>
      <c r="C840" t="s">
        <v>2350</v>
      </c>
      <c r="D840" t="s">
        <v>2351</v>
      </c>
      <c r="E840" t="s">
        <v>2352</v>
      </c>
      <c r="F840" t="s">
        <v>2353</v>
      </c>
      <c r="G840" t="s">
        <v>665</v>
      </c>
      <c r="H840">
        <v>52</v>
      </c>
    </row>
    <row r="841" spans="1:11" hidden="1" x14ac:dyDescent="0.2">
      <c r="A841" t="s">
        <v>2277</v>
      </c>
      <c r="B841">
        <v>73</v>
      </c>
      <c r="C841" t="s">
        <v>34</v>
      </c>
      <c r="D841" t="s">
        <v>6</v>
      </c>
      <c r="E841" t="s">
        <v>35</v>
      </c>
      <c r="F841" t="s">
        <v>36</v>
      </c>
      <c r="G841" t="s">
        <v>167</v>
      </c>
      <c r="H841">
        <v>52</v>
      </c>
    </row>
    <row r="842" spans="1:11" hidden="1" x14ac:dyDescent="0.2">
      <c r="A842" t="s">
        <v>2277</v>
      </c>
      <c r="B842">
        <v>74</v>
      </c>
      <c r="C842" t="s">
        <v>2354</v>
      </c>
      <c r="D842" t="s">
        <v>2355</v>
      </c>
      <c r="E842" t="s">
        <v>242</v>
      </c>
      <c r="F842" t="s">
        <v>2356</v>
      </c>
      <c r="G842" t="s">
        <v>167</v>
      </c>
      <c r="H842" s="147">
        <v>50</v>
      </c>
    </row>
    <row r="843" spans="1:11" hidden="1" x14ac:dyDescent="0.2">
      <c r="A843" t="s">
        <v>2277</v>
      </c>
      <c r="B843">
        <v>75</v>
      </c>
      <c r="C843" t="s">
        <v>2357</v>
      </c>
      <c r="D843" t="s">
        <v>2358</v>
      </c>
      <c r="E843" t="s">
        <v>2359</v>
      </c>
      <c r="F843" t="s">
        <v>2360</v>
      </c>
      <c r="G843" t="s">
        <v>182</v>
      </c>
      <c r="H843">
        <v>50</v>
      </c>
    </row>
    <row r="844" spans="1:11" hidden="1" x14ac:dyDescent="0.2">
      <c r="A844" t="s">
        <v>2277</v>
      </c>
      <c r="B844">
        <v>76</v>
      </c>
      <c r="C844" t="s">
        <v>444</v>
      </c>
      <c r="D844" t="s">
        <v>445</v>
      </c>
      <c r="E844" t="s">
        <v>446</v>
      </c>
      <c r="F844" t="s">
        <v>447</v>
      </c>
      <c r="G844" t="s">
        <v>167</v>
      </c>
      <c r="H844" s="147">
        <v>46</v>
      </c>
    </row>
    <row r="845" spans="1:11" hidden="1" x14ac:dyDescent="0.2">
      <c r="A845" t="s">
        <v>2277</v>
      </c>
      <c r="B845">
        <v>77</v>
      </c>
      <c r="C845" t="s">
        <v>285</v>
      </c>
      <c r="D845" t="s">
        <v>286</v>
      </c>
      <c r="E845" t="s">
        <v>287</v>
      </c>
      <c r="F845" t="s">
        <v>288</v>
      </c>
      <c r="G845" t="s">
        <v>460</v>
      </c>
      <c r="H845">
        <v>41</v>
      </c>
    </row>
    <row r="846" spans="1:11" hidden="1" x14ac:dyDescent="0.2">
      <c r="A846" t="s">
        <v>2277</v>
      </c>
      <c r="B846">
        <v>78</v>
      </c>
      <c r="C846" t="s">
        <v>382</v>
      </c>
      <c r="D846" t="s">
        <v>383</v>
      </c>
      <c r="E846" t="s">
        <v>384</v>
      </c>
      <c r="F846" t="s">
        <v>385</v>
      </c>
      <c r="G846" t="s">
        <v>167</v>
      </c>
      <c r="H846" s="147">
        <v>40</v>
      </c>
    </row>
    <row r="847" spans="1:11" hidden="1" x14ac:dyDescent="0.2">
      <c r="A847" t="s">
        <v>2277</v>
      </c>
      <c r="B847">
        <v>79</v>
      </c>
      <c r="C847" t="s">
        <v>2361</v>
      </c>
      <c r="D847" t="s">
        <v>2362</v>
      </c>
      <c r="E847" t="s">
        <v>166</v>
      </c>
      <c r="F847" t="s">
        <v>2363</v>
      </c>
      <c r="G847" t="s">
        <v>167</v>
      </c>
      <c r="H847">
        <v>39</v>
      </c>
    </row>
    <row r="848" spans="1:11" hidden="1" x14ac:dyDescent="0.2">
      <c r="A848" t="s">
        <v>2277</v>
      </c>
      <c r="B848">
        <v>80</v>
      </c>
      <c r="C848" t="s">
        <v>135</v>
      </c>
      <c r="D848" t="s">
        <v>245</v>
      </c>
      <c r="E848" t="s">
        <v>242</v>
      </c>
      <c r="F848" t="s">
        <v>136</v>
      </c>
      <c r="G848" t="s">
        <v>167</v>
      </c>
      <c r="H848">
        <v>37</v>
      </c>
      <c r="I848" t="str">
        <f>Disp!B117</f>
        <v>BSRH02202E - DANDOLO - CORZANO</v>
      </c>
      <c r="J848" t="str">
        <f>Disp!C117</f>
        <v>B</v>
      </c>
      <c r="K848">
        <f>Disp!D117</f>
        <v>1</v>
      </c>
    </row>
    <row r="849" spans="1:11" hidden="1" x14ac:dyDescent="0.2">
      <c r="A849" t="s">
        <v>2277</v>
      </c>
      <c r="B849">
        <v>81</v>
      </c>
      <c r="C849" t="s">
        <v>2364</v>
      </c>
      <c r="D849" t="s">
        <v>2365</v>
      </c>
      <c r="E849" t="s">
        <v>2366</v>
      </c>
      <c r="F849" t="s">
        <v>2367</v>
      </c>
      <c r="G849" t="s">
        <v>199</v>
      </c>
      <c r="H849">
        <v>37</v>
      </c>
    </row>
    <row r="850" spans="1:11" hidden="1" x14ac:dyDescent="0.2">
      <c r="A850" t="s">
        <v>2277</v>
      </c>
      <c r="B850">
        <v>82</v>
      </c>
      <c r="C850" t="s">
        <v>23</v>
      </c>
      <c r="D850" t="s">
        <v>24</v>
      </c>
      <c r="E850" t="s">
        <v>181</v>
      </c>
      <c r="F850" t="s">
        <v>25</v>
      </c>
      <c r="G850" t="s">
        <v>167</v>
      </c>
      <c r="H850">
        <v>34</v>
      </c>
    </row>
    <row r="851" spans="1:11" hidden="1" x14ac:dyDescent="0.2">
      <c r="A851" t="s">
        <v>2277</v>
      </c>
      <c r="B851">
        <v>83</v>
      </c>
      <c r="C851" t="s">
        <v>21</v>
      </c>
      <c r="D851" t="s">
        <v>248</v>
      </c>
      <c r="E851" t="s">
        <v>169</v>
      </c>
      <c r="F851" t="s">
        <v>22</v>
      </c>
      <c r="G851" t="s">
        <v>168</v>
      </c>
      <c r="H851">
        <v>33</v>
      </c>
    </row>
    <row r="852" spans="1:11" hidden="1" x14ac:dyDescent="0.2">
      <c r="A852" t="s">
        <v>2277</v>
      </c>
      <c r="B852">
        <v>84</v>
      </c>
      <c r="C852" t="s">
        <v>363</v>
      </c>
      <c r="D852" t="s">
        <v>364</v>
      </c>
      <c r="E852" t="s">
        <v>365</v>
      </c>
      <c r="F852" t="s">
        <v>366</v>
      </c>
      <c r="G852" t="s">
        <v>212</v>
      </c>
      <c r="H852">
        <v>32</v>
      </c>
    </row>
    <row r="853" spans="1:11" hidden="1" x14ac:dyDescent="0.2">
      <c r="A853" t="s">
        <v>2277</v>
      </c>
      <c r="B853">
        <v>85</v>
      </c>
      <c r="C853" t="s">
        <v>143</v>
      </c>
      <c r="D853" t="s">
        <v>144</v>
      </c>
      <c r="E853" t="s">
        <v>217</v>
      </c>
      <c r="F853" t="s">
        <v>196</v>
      </c>
      <c r="G853" t="s">
        <v>167</v>
      </c>
      <c r="H853">
        <v>31</v>
      </c>
    </row>
    <row r="854" spans="1:11" hidden="1" x14ac:dyDescent="0.2">
      <c r="A854" t="s">
        <v>2277</v>
      </c>
      <c r="B854">
        <v>86</v>
      </c>
      <c r="C854" t="s">
        <v>75</v>
      </c>
      <c r="D854" t="s">
        <v>76</v>
      </c>
      <c r="E854" t="s">
        <v>251</v>
      </c>
      <c r="F854" t="s">
        <v>77</v>
      </c>
      <c r="G854" t="s">
        <v>167</v>
      </c>
      <c r="H854">
        <v>31</v>
      </c>
    </row>
    <row r="855" spans="1:11" hidden="1" x14ac:dyDescent="0.2">
      <c r="A855" t="s">
        <v>2277</v>
      </c>
      <c r="B855">
        <v>87</v>
      </c>
      <c r="C855" t="s">
        <v>64</v>
      </c>
      <c r="D855" t="s">
        <v>2</v>
      </c>
      <c r="E855" t="s">
        <v>257</v>
      </c>
      <c r="F855" t="s">
        <v>65</v>
      </c>
      <c r="G855" t="s">
        <v>167</v>
      </c>
      <c r="H855">
        <v>30</v>
      </c>
    </row>
    <row r="856" spans="1:11" hidden="1" x14ac:dyDescent="0.2">
      <c r="A856" t="s">
        <v>2277</v>
      </c>
      <c r="B856">
        <v>88</v>
      </c>
      <c r="C856" t="s">
        <v>15</v>
      </c>
      <c r="D856" t="s">
        <v>16</v>
      </c>
      <c r="E856" t="s">
        <v>17</v>
      </c>
      <c r="F856" t="s">
        <v>294</v>
      </c>
      <c r="G856" t="s">
        <v>167</v>
      </c>
      <c r="H856">
        <v>30</v>
      </c>
    </row>
    <row r="857" spans="1:11" hidden="1" x14ac:dyDescent="0.2">
      <c r="A857" t="s">
        <v>2277</v>
      </c>
      <c r="B857">
        <v>89</v>
      </c>
      <c r="C857" t="s">
        <v>69</v>
      </c>
      <c r="D857" t="s">
        <v>70</v>
      </c>
      <c r="E857" t="s">
        <v>180</v>
      </c>
      <c r="F857" t="s">
        <v>71</v>
      </c>
      <c r="G857" t="s">
        <v>167</v>
      </c>
      <c r="H857">
        <v>30</v>
      </c>
      <c r="I857" t="str">
        <f>Disp!B129</f>
        <v>BSRH02000T - DE MEDICI - GARDONE R</v>
      </c>
      <c r="J857" t="str">
        <f>Disp!C129</f>
        <v>ore</v>
      </c>
      <c r="K857">
        <f>Disp!D129</f>
        <v>8</v>
      </c>
    </row>
    <row r="858" spans="1:11" hidden="1" x14ac:dyDescent="0.2">
      <c r="A858" t="s">
        <v>2277</v>
      </c>
      <c r="B858">
        <v>90</v>
      </c>
      <c r="C858" t="s">
        <v>72</v>
      </c>
      <c r="D858" t="s">
        <v>73</v>
      </c>
      <c r="E858" t="s">
        <v>254</v>
      </c>
      <c r="F858" t="s">
        <v>74</v>
      </c>
      <c r="G858" t="s">
        <v>203</v>
      </c>
      <c r="H858">
        <v>30</v>
      </c>
    </row>
    <row r="859" spans="1:11" hidden="1" x14ac:dyDescent="0.2">
      <c r="A859" t="s">
        <v>2277</v>
      </c>
      <c r="B859">
        <v>91</v>
      </c>
      <c r="C859" t="s">
        <v>78</v>
      </c>
      <c r="D859" t="s">
        <v>79</v>
      </c>
      <c r="E859" t="s">
        <v>268</v>
      </c>
      <c r="F859" t="s">
        <v>80</v>
      </c>
      <c r="G859" t="s">
        <v>209</v>
      </c>
      <c r="H859">
        <v>30</v>
      </c>
    </row>
    <row r="860" spans="1:11" hidden="1" x14ac:dyDescent="0.2">
      <c r="A860" t="s">
        <v>2277</v>
      </c>
      <c r="B860">
        <v>92</v>
      </c>
      <c r="C860" t="s">
        <v>81</v>
      </c>
      <c r="D860" t="s">
        <v>82</v>
      </c>
      <c r="E860" t="s">
        <v>195</v>
      </c>
      <c r="F860" t="s">
        <v>282</v>
      </c>
      <c r="G860" t="s">
        <v>203</v>
      </c>
      <c r="H860">
        <v>30</v>
      </c>
    </row>
    <row r="861" spans="1:11" hidden="1" x14ac:dyDescent="0.2">
      <c r="A861" t="s">
        <v>2277</v>
      </c>
      <c r="B861">
        <v>93</v>
      </c>
      <c r="C861" t="s">
        <v>83</v>
      </c>
      <c r="D861" t="s">
        <v>84</v>
      </c>
      <c r="E861" t="s">
        <v>256</v>
      </c>
      <c r="F861" t="s">
        <v>85</v>
      </c>
      <c r="G861" t="s">
        <v>167</v>
      </c>
      <c r="H861">
        <v>30</v>
      </c>
    </row>
    <row r="862" spans="1:11" hidden="1" x14ac:dyDescent="0.2">
      <c r="A862" t="s">
        <v>2277</v>
      </c>
      <c r="B862">
        <v>94</v>
      </c>
      <c r="C862" t="s">
        <v>96</v>
      </c>
      <c r="D862" t="s">
        <v>97</v>
      </c>
      <c r="E862" t="s">
        <v>216</v>
      </c>
      <c r="F862" t="s">
        <v>98</v>
      </c>
      <c r="G862" t="s">
        <v>249</v>
      </c>
      <c r="H862">
        <v>29</v>
      </c>
    </row>
    <row r="863" spans="1:11" hidden="1" x14ac:dyDescent="0.2">
      <c r="A863" t="s">
        <v>2277</v>
      </c>
      <c r="B863">
        <v>95</v>
      </c>
      <c r="C863" t="s">
        <v>108</v>
      </c>
      <c r="D863" t="s">
        <v>109</v>
      </c>
      <c r="E863" t="s">
        <v>110</v>
      </c>
      <c r="F863" t="s">
        <v>111</v>
      </c>
      <c r="G863" t="s">
        <v>198</v>
      </c>
      <c r="H863">
        <v>28</v>
      </c>
    </row>
    <row r="864" spans="1:11" hidden="1" x14ac:dyDescent="0.2">
      <c r="A864" t="s">
        <v>2277</v>
      </c>
      <c r="B864">
        <v>96</v>
      </c>
      <c r="C864" t="s">
        <v>2368</v>
      </c>
      <c r="D864" t="s">
        <v>2369</v>
      </c>
      <c r="E864" t="s">
        <v>211</v>
      </c>
      <c r="F864" t="s">
        <v>2370</v>
      </c>
      <c r="G864" t="s">
        <v>167</v>
      </c>
      <c r="H864">
        <v>28</v>
      </c>
    </row>
    <row r="865" spans="1:11" hidden="1" x14ac:dyDescent="0.2">
      <c r="A865" t="s">
        <v>2277</v>
      </c>
      <c r="B865">
        <v>97</v>
      </c>
      <c r="C865" t="s">
        <v>2371</v>
      </c>
      <c r="D865" t="s">
        <v>2372</v>
      </c>
      <c r="E865" t="s">
        <v>2373</v>
      </c>
      <c r="F865" t="s">
        <v>2374</v>
      </c>
      <c r="G865" t="s">
        <v>167</v>
      </c>
      <c r="H865">
        <v>27</v>
      </c>
    </row>
    <row r="866" spans="1:11" hidden="1" x14ac:dyDescent="0.2">
      <c r="A866" t="s">
        <v>2277</v>
      </c>
      <c r="B866">
        <v>98</v>
      </c>
      <c r="C866" t="s">
        <v>123</v>
      </c>
      <c r="D866" t="s">
        <v>124</v>
      </c>
      <c r="E866" t="s">
        <v>253</v>
      </c>
      <c r="F866" t="s">
        <v>125</v>
      </c>
      <c r="G866" t="s">
        <v>266</v>
      </c>
      <c r="H866">
        <v>27</v>
      </c>
    </row>
    <row r="867" spans="1:11" hidden="1" x14ac:dyDescent="0.2">
      <c r="A867" t="s">
        <v>2277</v>
      </c>
      <c r="B867">
        <v>99</v>
      </c>
      <c r="C867" t="s">
        <v>18</v>
      </c>
      <c r="D867" t="s">
        <v>19</v>
      </c>
      <c r="E867" t="s">
        <v>181</v>
      </c>
      <c r="F867" t="s">
        <v>20</v>
      </c>
      <c r="G867" t="s">
        <v>167</v>
      </c>
      <c r="H867">
        <v>27</v>
      </c>
    </row>
    <row r="868" spans="1:11" hidden="1" x14ac:dyDescent="0.2">
      <c r="A868" t="s">
        <v>2277</v>
      </c>
      <c r="B868">
        <v>100</v>
      </c>
      <c r="C868" t="s">
        <v>148</v>
      </c>
      <c r="D868" t="s">
        <v>149</v>
      </c>
      <c r="E868" t="s">
        <v>185</v>
      </c>
      <c r="F868" t="s">
        <v>150</v>
      </c>
      <c r="G868" t="s">
        <v>213</v>
      </c>
      <c r="H868">
        <v>27</v>
      </c>
    </row>
    <row r="869" spans="1:11" hidden="1" x14ac:dyDescent="0.2">
      <c r="A869" t="s">
        <v>2277</v>
      </c>
      <c r="B869">
        <v>101</v>
      </c>
      <c r="C869" t="s">
        <v>140</v>
      </c>
      <c r="D869" t="s">
        <v>141</v>
      </c>
      <c r="E869" t="s">
        <v>180</v>
      </c>
      <c r="F869" t="s">
        <v>142</v>
      </c>
      <c r="G869" t="s">
        <v>167</v>
      </c>
      <c r="H869">
        <v>26</v>
      </c>
    </row>
    <row r="870" spans="1:11" hidden="1" x14ac:dyDescent="0.2">
      <c r="A870" t="s">
        <v>2277</v>
      </c>
      <c r="B870">
        <v>102</v>
      </c>
      <c r="C870" t="s">
        <v>298</v>
      </c>
      <c r="D870" t="s">
        <v>299</v>
      </c>
      <c r="E870" t="s">
        <v>197</v>
      </c>
      <c r="F870" t="s">
        <v>300</v>
      </c>
      <c r="G870" t="s">
        <v>167</v>
      </c>
      <c r="H870" s="147">
        <v>25</v>
      </c>
    </row>
    <row r="871" spans="1:11" hidden="1" x14ac:dyDescent="0.2">
      <c r="A871" t="s">
        <v>2277</v>
      </c>
      <c r="B871">
        <v>103</v>
      </c>
      <c r="C871" t="s">
        <v>154</v>
      </c>
      <c r="D871" t="s">
        <v>155</v>
      </c>
      <c r="E871" t="s">
        <v>156</v>
      </c>
      <c r="F871" t="s">
        <v>157</v>
      </c>
      <c r="G871" t="s">
        <v>167</v>
      </c>
      <c r="H871">
        <v>25</v>
      </c>
      <c r="I871" t="str">
        <f>Disp!B131</f>
        <v>BSRH02001V - DE MEDICI - DESENZANO</v>
      </c>
      <c r="J871" t="str">
        <f>Disp!C131</f>
        <v>ore</v>
      </c>
      <c r="K871">
        <f>Disp!D131</f>
        <v>12</v>
      </c>
    </row>
    <row r="872" spans="1:11" hidden="1" x14ac:dyDescent="0.2">
      <c r="A872" t="s">
        <v>2277</v>
      </c>
      <c r="B872">
        <v>104</v>
      </c>
      <c r="C872" t="s">
        <v>239</v>
      </c>
      <c r="D872" t="s">
        <v>240</v>
      </c>
      <c r="E872" t="s">
        <v>197</v>
      </c>
      <c r="F872" t="s">
        <v>241</v>
      </c>
      <c r="G872" t="s">
        <v>199</v>
      </c>
      <c r="H872">
        <v>25</v>
      </c>
      <c r="I872" t="str">
        <f>Disp!B106</f>
        <v>BSRI013017 - COSSALI - ORZINUOVI</v>
      </c>
      <c r="J872" t="str">
        <f>Disp!C106</f>
        <v>B</v>
      </c>
      <c r="K872">
        <f>Disp!D106</f>
        <v>1</v>
      </c>
    </row>
    <row r="873" spans="1:11" hidden="1" x14ac:dyDescent="0.2">
      <c r="A873" t="s">
        <v>2277</v>
      </c>
      <c r="B873">
        <v>105</v>
      </c>
      <c r="C873" t="s">
        <v>327</v>
      </c>
      <c r="D873" t="s">
        <v>328</v>
      </c>
      <c r="E873" t="s">
        <v>255</v>
      </c>
      <c r="F873" t="s">
        <v>329</v>
      </c>
      <c r="G873" t="s">
        <v>167</v>
      </c>
      <c r="H873">
        <v>24</v>
      </c>
    </row>
    <row r="874" spans="1:11" hidden="1" x14ac:dyDescent="0.2">
      <c r="A874" t="s">
        <v>2277</v>
      </c>
      <c r="B874">
        <v>106</v>
      </c>
      <c r="C874" t="s">
        <v>309</v>
      </c>
      <c r="D874" t="s">
        <v>33</v>
      </c>
      <c r="E874" t="s">
        <v>208</v>
      </c>
      <c r="F874" t="s">
        <v>310</v>
      </c>
      <c r="G874" t="s">
        <v>274</v>
      </c>
      <c r="H874">
        <v>24</v>
      </c>
    </row>
    <row r="875" spans="1:11" hidden="1" x14ac:dyDescent="0.2">
      <c r="A875" t="s">
        <v>2277</v>
      </c>
      <c r="B875">
        <v>107</v>
      </c>
      <c r="C875" t="s">
        <v>313</v>
      </c>
      <c r="D875" t="s">
        <v>316</v>
      </c>
      <c r="E875" t="s">
        <v>256</v>
      </c>
      <c r="F875" t="s">
        <v>317</v>
      </c>
      <c r="G875" t="s">
        <v>167</v>
      </c>
      <c r="H875">
        <v>24</v>
      </c>
    </row>
    <row r="876" spans="1:11" hidden="1" x14ac:dyDescent="0.2">
      <c r="A876" t="s">
        <v>2277</v>
      </c>
      <c r="B876">
        <v>108</v>
      </c>
      <c r="C876" t="s">
        <v>901</v>
      </c>
      <c r="D876" t="s">
        <v>902</v>
      </c>
      <c r="E876" t="s">
        <v>903</v>
      </c>
      <c r="F876" t="s">
        <v>377</v>
      </c>
      <c r="G876" t="s">
        <v>203</v>
      </c>
      <c r="H876">
        <v>24</v>
      </c>
    </row>
    <row r="877" spans="1:11" hidden="1" x14ac:dyDescent="0.2">
      <c r="A877" t="s">
        <v>2277</v>
      </c>
      <c r="B877">
        <v>109</v>
      </c>
      <c r="C877" t="s">
        <v>318</v>
      </c>
      <c r="D877" t="s">
        <v>319</v>
      </c>
      <c r="E877" t="s">
        <v>320</v>
      </c>
      <c r="F877" t="s">
        <v>321</v>
      </c>
      <c r="G877" t="s">
        <v>209</v>
      </c>
      <c r="H877">
        <v>24</v>
      </c>
    </row>
    <row r="878" spans="1:11" hidden="1" x14ac:dyDescent="0.2">
      <c r="A878" t="s">
        <v>2277</v>
      </c>
      <c r="B878">
        <v>110</v>
      </c>
      <c r="C878" t="s">
        <v>345</v>
      </c>
      <c r="D878" t="s">
        <v>346</v>
      </c>
      <c r="E878" t="s">
        <v>242</v>
      </c>
      <c r="F878" t="s">
        <v>275</v>
      </c>
      <c r="G878" t="s">
        <v>167</v>
      </c>
      <c r="H878" s="147">
        <v>23</v>
      </c>
    </row>
    <row r="879" spans="1:11" hidden="1" x14ac:dyDescent="0.2">
      <c r="A879" t="s">
        <v>2277</v>
      </c>
      <c r="B879">
        <v>111</v>
      </c>
      <c r="C879" t="s">
        <v>336</v>
      </c>
      <c r="D879" t="s">
        <v>337</v>
      </c>
      <c r="E879" t="s">
        <v>180</v>
      </c>
      <c r="F879" t="s">
        <v>338</v>
      </c>
      <c r="G879" t="s">
        <v>4</v>
      </c>
      <c r="H879">
        <v>23</v>
      </c>
    </row>
    <row r="880" spans="1:11" hidden="1" x14ac:dyDescent="0.2">
      <c r="A880" t="s">
        <v>2277</v>
      </c>
      <c r="B880">
        <v>112</v>
      </c>
      <c r="C880" t="s">
        <v>322</v>
      </c>
      <c r="D880" t="s">
        <v>262</v>
      </c>
      <c r="E880" t="s">
        <v>268</v>
      </c>
      <c r="F880" t="s">
        <v>323</v>
      </c>
      <c r="G880" t="s">
        <v>182</v>
      </c>
      <c r="H880">
        <v>23</v>
      </c>
    </row>
    <row r="881" spans="1:11" hidden="1" x14ac:dyDescent="0.2">
      <c r="A881" t="s">
        <v>2277</v>
      </c>
      <c r="B881">
        <v>113</v>
      </c>
      <c r="C881" t="s">
        <v>333</v>
      </c>
      <c r="D881" t="s">
        <v>293</v>
      </c>
      <c r="E881" t="s">
        <v>334</v>
      </c>
      <c r="F881" t="s">
        <v>335</v>
      </c>
      <c r="G881" t="s">
        <v>167</v>
      </c>
      <c r="H881">
        <v>22</v>
      </c>
    </row>
    <row r="882" spans="1:11" hidden="1" x14ac:dyDescent="0.2">
      <c r="A882" t="s">
        <v>2277</v>
      </c>
      <c r="B882">
        <v>114</v>
      </c>
      <c r="C882" t="s">
        <v>339</v>
      </c>
      <c r="D882" t="s">
        <v>340</v>
      </c>
      <c r="E882" t="s">
        <v>256</v>
      </c>
      <c r="F882" t="s">
        <v>341</v>
      </c>
      <c r="G882" t="s">
        <v>167</v>
      </c>
      <c r="H882">
        <v>22</v>
      </c>
      <c r="I882" t="str">
        <f>Disp!B84</f>
        <v>BSRC00401Q - PERLASCA - IDRO</v>
      </c>
      <c r="J882" t="str">
        <f>Disp!C84</f>
        <v>ore</v>
      </c>
      <c r="K882">
        <f>Disp!D84</f>
        <v>17</v>
      </c>
    </row>
    <row r="883" spans="1:11" hidden="1" x14ac:dyDescent="0.2">
      <c r="A883" t="s">
        <v>2277</v>
      </c>
      <c r="B883">
        <v>115</v>
      </c>
      <c r="C883" t="s">
        <v>342</v>
      </c>
      <c r="D883" t="s">
        <v>343</v>
      </c>
      <c r="E883" t="s">
        <v>251</v>
      </c>
      <c r="F883" t="s">
        <v>344</v>
      </c>
      <c r="G883" t="s">
        <v>167</v>
      </c>
      <c r="H883">
        <v>21</v>
      </c>
    </row>
    <row r="884" spans="1:11" hidden="1" x14ac:dyDescent="0.2">
      <c r="A884" t="s">
        <v>2277</v>
      </c>
      <c r="B884">
        <v>116</v>
      </c>
      <c r="C884" t="s">
        <v>32</v>
      </c>
      <c r="D884" t="s">
        <v>33</v>
      </c>
      <c r="E884" t="s">
        <v>191</v>
      </c>
      <c r="F884" t="s">
        <v>174</v>
      </c>
      <c r="G884" t="s">
        <v>274</v>
      </c>
      <c r="H884">
        <v>21</v>
      </c>
    </row>
    <row r="885" spans="1:11" hidden="1" x14ac:dyDescent="0.2">
      <c r="A885" t="s">
        <v>2277</v>
      </c>
      <c r="B885">
        <v>117</v>
      </c>
      <c r="C885" t="s">
        <v>349</v>
      </c>
      <c r="D885" t="s">
        <v>350</v>
      </c>
      <c r="E885" t="s">
        <v>351</v>
      </c>
      <c r="F885" t="s">
        <v>352</v>
      </c>
      <c r="G885" t="s">
        <v>167</v>
      </c>
      <c r="H885">
        <v>21</v>
      </c>
    </row>
    <row r="886" spans="1:11" hidden="1" x14ac:dyDescent="0.2">
      <c r="A886" t="s">
        <v>2277</v>
      </c>
      <c r="B886">
        <v>118</v>
      </c>
      <c r="C886" t="s">
        <v>289</v>
      </c>
      <c r="D886" t="s">
        <v>290</v>
      </c>
      <c r="E886" t="s">
        <v>291</v>
      </c>
      <c r="F886" t="s">
        <v>292</v>
      </c>
      <c r="G886" t="s">
        <v>214</v>
      </c>
      <c r="H886">
        <v>21</v>
      </c>
    </row>
    <row r="887" spans="1:11" hidden="1" x14ac:dyDescent="0.2">
      <c r="A887" t="s">
        <v>2277</v>
      </c>
      <c r="B887">
        <v>119</v>
      </c>
      <c r="C887" t="s">
        <v>43</v>
      </c>
      <c r="D887" t="s">
        <v>280</v>
      </c>
      <c r="E887" t="s">
        <v>267</v>
      </c>
      <c r="F887" t="s">
        <v>44</v>
      </c>
      <c r="G887" t="s">
        <v>4</v>
      </c>
      <c r="H887">
        <v>21</v>
      </c>
    </row>
    <row r="888" spans="1:11" hidden="1" x14ac:dyDescent="0.2">
      <c r="A888" t="s">
        <v>2277</v>
      </c>
      <c r="B888">
        <v>120</v>
      </c>
      <c r="C888" t="s">
        <v>412</v>
      </c>
      <c r="D888" t="s">
        <v>413</v>
      </c>
      <c r="E888" t="s">
        <v>193</v>
      </c>
      <c r="F888" t="s">
        <v>414</v>
      </c>
      <c r="G888" t="s">
        <v>167</v>
      </c>
      <c r="H888">
        <v>21</v>
      </c>
    </row>
    <row r="889" spans="1:11" hidden="1" x14ac:dyDescent="0.2">
      <c r="A889" t="s">
        <v>2277</v>
      </c>
      <c r="B889">
        <v>121</v>
      </c>
      <c r="C889" t="s">
        <v>356</v>
      </c>
      <c r="D889" t="s">
        <v>263</v>
      </c>
      <c r="E889" t="s">
        <v>357</v>
      </c>
      <c r="F889" t="s">
        <v>358</v>
      </c>
      <c r="G889" t="s">
        <v>4</v>
      </c>
      <c r="H889">
        <v>21</v>
      </c>
    </row>
    <row r="890" spans="1:11" hidden="1" x14ac:dyDescent="0.2">
      <c r="A890" t="s">
        <v>2277</v>
      </c>
      <c r="B890">
        <v>122</v>
      </c>
      <c r="C890" t="s">
        <v>359</v>
      </c>
      <c r="D890" t="s">
        <v>360</v>
      </c>
      <c r="E890" t="s">
        <v>361</v>
      </c>
      <c r="F890" t="s">
        <v>362</v>
      </c>
      <c r="G890" t="s">
        <v>198</v>
      </c>
      <c r="H890">
        <v>21</v>
      </c>
    </row>
    <row r="891" spans="1:11" hidden="1" x14ac:dyDescent="0.2">
      <c r="A891" t="s">
        <v>2277</v>
      </c>
      <c r="B891">
        <v>123</v>
      </c>
      <c r="C891" t="s">
        <v>2375</v>
      </c>
      <c r="D891" t="s">
        <v>2376</v>
      </c>
      <c r="E891" t="s">
        <v>2275</v>
      </c>
      <c r="F891" t="s">
        <v>2377</v>
      </c>
      <c r="G891" t="s">
        <v>199</v>
      </c>
      <c r="H891">
        <v>20</v>
      </c>
    </row>
    <row r="892" spans="1:11" hidden="1" x14ac:dyDescent="0.2">
      <c r="A892" t="s">
        <v>2277</v>
      </c>
      <c r="B892">
        <v>124</v>
      </c>
      <c r="C892" t="s">
        <v>2378</v>
      </c>
      <c r="D892" t="s">
        <v>2379</v>
      </c>
      <c r="E892" t="s">
        <v>598</v>
      </c>
      <c r="F892" t="s">
        <v>2380</v>
      </c>
      <c r="G892" t="s">
        <v>167</v>
      </c>
      <c r="H892">
        <v>20</v>
      </c>
    </row>
    <row r="893" spans="1:11" hidden="1" x14ac:dyDescent="0.2">
      <c r="A893" t="s">
        <v>2277</v>
      </c>
      <c r="B893">
        <v>125</v>
      </c>
      <c r="C893" t="s">
        <v>898</v>
      </c>
      <c r="D893" t="s">
        <v>899</v>
      </c>
      <c r="E893" t="s">
        <v>185</v>
      </c>
      <c r="F893" t="s">
        <v>900</v>
      </c>
      <c r="G893" t="s">
        <v>497</v>
      </c>
      <c r="H893">
        <v>20</v>
      </c>
    </row>
    <row r="894" spans="1:11" hidden="1" x14ac:dyDescent="0.2">
      <c r="A894" t="s">
        <v>2277</v>
      </c>
      <c r="B894">
        <v>126</v>
      </c>
      <c r="C894" t="s">
        <v>372</v>
      </c>
      <c r="D894" t="s">
        <v>373</v>
      </c>
      <c r="E894" t="s">
        <v>173</v>
      </c>
      <c r="F894" t="s">
        <v>374</v>
      </c>
      <c r="G894" t="s">
        <v>214</v>
      </c>
      <c r="H894">
        <v>20</v>
      </c>
    </row>
    <row r="895" spans="1:11" hidden="1" x14ac:dyDescent="0.2">
      <c r="A895" t="s">
        <v>2277</v>
      </c>
      <c r="B895">
        <v>127</v>
      </c>
      <c r="C895" t="s">
        <v>403</v>
      </c>
      <c r="D895" t="s">
        <v>281</v>
      </c>
      <c r="E895" t="s">
        <v>461</v>
      </c>
      <c r="F895" t="s">
        <v>404</v>
      </c>
      <c r="G895" t="s">
        <v>167</v>
      </c>
      <c r="H895">
        <v>20</v>
      </c>
    </row>
    <row r="896" spans="1:11" hidden="1" x14ac:dyDescent="0.2">
      <c r="A896" t="s">
        <v>2277</v>
      </c>
      <c r="B896">
        <v>128</v>
      </c>
      <c r="C896" t="s">
        <v>58</v>
      </c>
      <c r="D896" t="s">
        <v>59</v>
      </c>
      <c r="E896" t="s">
        <v>207</v>
      </c>
      <c r="F896" t="s">
        <v>60</v>
      </c>
      <c r="G896" t="s">
        <v>249</v>
      </c>
      <c r="H896">
        <v>20</v>
      </c>
      <c r="I896" t="str">
        <f>Disp!B85</f>
        <v>BSTF00101T - TASSARA - BRENO</v>
      </c>
      <c r="J896" t="str">
        <f>Disp!C85</f>
        <v>ore</v>
      </c>
      <c r="K896">
        <f>Disp!D85</f>
        <v>6</v>
      </c>
    </row>
    <row r="897" spans="1:11" hidden="1" x14ac:dyDescent="0.2">
      <c r="A897" t="s">
        <v>2277</v>
      </c>
      <c r="B897">
        <v>129</v>
      </c>
      <c r="C897" t="s">
        <v>26</v>
      </c>
      <c r="D897" t="s">
        <v>27</v>
      </c>
      <c r="E897" t="s">
        <v>28</v>
      </c>
      <c r="F897" t="s">
        <v>29</v>
      </c>
      <c r="G897" t="s">
        <v>168</v>
      </c>
      <c r="H897">
        <v>19</v>
      </c>
    </row>
    <row r="898" spans="1:11" hidden="1" x14ac:dyDescent="0.2">
      <c r="A898" t="s">
        <v>2277</v>
      </c>
      <c r="B898">
        <v>130</v>
      </c>
      <c r="C898" t="s">
        <v>418</v>
      </c>
      <c r="D898" t="s">
        <v>188</v>
      </c>
      <c r="E898" t="s">
        <v>270</v>
      </c>
      <c r="F898" t="s">
        <v>419</v>
      </c>
      <c r="G898" t="s">
        <v>179</v>
      </c>
      <c r="H898">
        <v>19</v>
      </c>
    </row>
    <row r="899" spans="1:11" hidden="1" x14ac:dyDescent="0.2">
      <c r="A899" t="s">
        <v>2277</v>
      </c>
      <c r="B899">
        <v>131</v>
      </c>
      <c r="C899" t="s">
        <v>405</v>
      </c>
      <c r="D899" t="s">
        <v>406</v>
      </c>
      <c r="E899" t="s">
        <v>407</v>
      </c>
      <c r="F899" t="s">
        <v>408</v>
      </c>
      <c r="G899" t="s">
        <v>459</v>
      </c>
      <c r="H899">
        <v>18</v>
      </c>
    </row>
    <row r="900" spans="1:11" hidden="1" x14ac:dyDescent="0.2">
      <c r="A900" t="s">
        <v>2277</v>
      </c>
      <c r="B900">
        <v>132</v>
      </c>
      <c r="C900" t="s">
        <v>409</v>
      </c>
      <c r="D900" t="s">
        <v>410</v>
      </c>
      <c r="E900" t="s">
        <v>5</v>
      </c>
      <c r="F900" t="s">
        <v>411</v>
      </c>
      <c r="G900" t="s">
        <v>199</v>
      </c>
      <c r="H900">
        <v>18</v>
      </c>
    </row>
    <row r="901" spans="1:11" hidden="1" x14ac:dyDescent="0.2">
      <c r="A901" t="s">
        <v>2277</v>
      </c>
      <c r="B901">
        <v>133</v>
      </c>
      <c r="C901" t="s">
        <v>435</v>
      </c>
      <c r="D901" t="s">
        <v>436</v>
      </c>
      <c r="E901" t="s">
        <v>278</v>
      </c>
      <c r="F901" t="s">
        <v>437</v>
      </c>
      <c r="G901" t="s">
        <v>167</v>
      </c>
      <c r="H901">
        <v>18</v>
      </c>
    </row>
    <row r="902" spans="1:11" hidden="1" x14ac:dyDescent="0.2">
      <c r="A902" t="s">
        <v>2277</v>
      </c>
      <c r="B902">
        <v>134</v>
      </c>
      <c r="C902" t="s">
        <v>415</v>
      </c>
      <c r="D902" t="s">
        <v>416</v>
      </c>
      <c r="E902" t="s">
        <v>165</v>
      </c>
      <c r="F902" t="s">
        <v>417</v>
      </c>
      <c r="G902" t="s">
        <v>167</v>
      </c>
      <c r="H902">
        <v>18</v>
      </c>
      <c r="I902" t="str">
        <f>Disp!B122</f>
        <v>BSRC03401G - FALCONE - Palazzolo s/o</v>
      </c>
      <c r="J902" t="str">
        <f>Disp!C122</f>
        <v>B</v>
      </c>
      <c r="K902">
        <f>Disp!D122</f>
        <v>1</v>
      </c>
    </row>
    <row r="903" spans="1:11" hidden="1" x14ac:dyDescent="0.2">
      <c r="A903" t="s">
        <v>2277</v>
      </c>
      <c r="B903">
        <v>135</v>
      </c>
      <c r="C903" t="s">
        <v>2381</v>
      </c>
      <c r="D903" t="s">
        <v>2382</v>
      </c>
      <c r="E903" t="s">
        <v>2260</v>
      </c>
      <c r="F903" t="s">
        <v>2383</v>
      </c>
      <c r="G903" t="s">
        <v>167</v>
      </c>
      <c r="H903">
        <v>18</v>
      </c>
    </row>
    <row r="904" spans="1:11" hidden="1" x14ac:dyDescent="0.2">
      <c r="A904" t="s">
        <v>2277</v>
      </c>
      <c r="B904">
        <v>136</v>
      </c>
      <c r="C904" t="s">
        <v>420</v>
      </c>
      <c r="D904" t="s">
        <v>421</v>
      </c>
      <c r="E904" t="s">
        <v>190</v>
      </c>
      <c r="F904" t="s">
        <v>422</v>
      </c>
      <c r="G904" t="s">
        <v>209</v>
      </c>
      <c r="H904">
        <v>18</v>
      </c>
    </row>
    <row r="905" spans="1:11" hidden="1" x14ac:dyDescent="0.2">
      <c r="A905" t="s">
        <v>2277</v>
      </c>
      <c r="B905">
        <v>137</v>
      </c>
      <c r="C905" t="s">
        <v>86</v>
      </c>
      <c r="D905" t="s">
        <v>87</v>
      </c>
      <c r="E905" t="s">
        <v>193</v>
      </c>
      <c r="F905" t="s">
        <v>88</v>
      </c>
      <c r="G905" t="s">
        <v>167</v>
      </c>
      <c r="H905" s="147">
        <v>17</v>
      </c>
    </row>
    <row r="906" spans="1:11" hidden="1" x14ac:dyDescent="0.2">
      <c r="A906" t="s">
        <v>2277</v>
      </c>
      <c r="B906">
        <v>138</v>
      </c>
      <c r="C906" t="s">
        <v>2384</v>
      </c>
      <c r="D906" t="s">
        <v>2385</v>
      </c>
      <c r="E906" t="s">
        <v>190</v>
      </c>
      <c r="F906" t="s">
        <v>2386</v>
      </c>
      <c r="G906" t="s">
        <v>199</v>
      </c>
      <c r="H906">
        <v>17</v>
      </c>
    </row>
    <row r="907" spans="1:11" hidden="1" x14ac:dyDescent="0.2">
      <c r="A907" t="s">
        <v>2277</v>
      </c>
      <c r="B907">
        <v>139</v>
      </c>
      <c r="C907" t="s">
        <v>2387</v>
      </c>
      <c r="D907" t="s">
        <v>2388</v>
      </c>
      <c r="E907" t="s">
        <v>269</v>
      </c>
      <c r="F907" t="s">
        <v>2389</v>
      </c>
      <c r="G907" t="s">
        <v>167</v>
      </c>
      <c r="H907">
        <v>17</v>
      </c>
    </row>
    <row r="908" spans="1:11" hidden="1" x14ac:dyDescent="0.2">
      <c r="A908" t="s">
        <v>2277</v>
      </c>
      <c r="B908">
        <v>140</v>
      </c>
      <c r="C908" t="s">
        <v>432</v>
      </c>
      <c r="D908" t="s">
        <v>433</v>
      </c>
      <c r="E908" t="s">
        <v>284</v>
      </c>
      <c r="F908" t="s">
        <v>434</v>
      </c>
      <c r="G908" t="s">
        <v>167</v>
      </c>
      <c r="H908">
        <v>17</v>
      </c>
    </row>
    <row r="909" spans="1:11" hidden="1" x14ac:dyDescent="0.2">
      <c r="A909" t="s">
        <v>2277</v>
      </c>
      <c r="B909">
        <v>141</v>
      </c>
      <c r="C909" t="s">
        <v>438</v>
      </c>
      <c r="D909" t="s">
        <v>439</v>
      </c>
      <c r="E909" t="s">
        <v>271</v>
      </c>
      <c r="F909" t="s">
        <v>440</v>
      </c>
      <c r="G909" t="s">
        <v>167</v>
      </c>
      <c r="H909">
        <v>17</v>
      </c>
    </row>
    <row r="910" spans="1:11" hidden="1" x14ac:dyDescent="0.2">
      <c r="A910" t="s">
        <v>2277</v>
      </c>
      <c r="B910">
        <v>142</v>
      </c>
      <c r="C910" t="s">
        <v>441</v>
      </c>
      <c r="D910" t="s">
        <v>442</v>
      </c>
      <c r="E910" t="s">
        <v>265</v>
      </c>
      <c r="F910" t="s">
        <v>443</v>
      </c>
      <c r="G910" t="s">
        <v>167</v>
      </c>
      <c r="H910">
        <v>17</v>
      </c>
    </row>
    <row r="911" spans="1:11" hidden="1" x14ac:dyDescent="0.2">
      <c r="A911" t="s">
        <v>2277</v>
      </c>
      <c r="B911">
        <v>143</v>
      </c>
      <c r="C911" t="s">
        <v>11</v>
      </c>
      <c r="D911" t="s">
        <v>12</v>
      </c>
      <c r="E911" t="s">
        <v>13</v>
      </c>
      <c r="F911" t="s">
        <v>14</v>
      </c>
      <c r="G911" t="s">
        <v>172</v>
      </c>
      <c r="H911">
        <v>17</v>
      </c>
    </row>
    <row r="912" spans="1:11" hidden="1" x14ac:dyDescent="0.2">
      <c r="A912" t="s">
        <v>2277</v>
      </c>
      <c r="B912">
        <v>144</v>
      </c>
      <c r="C912" t="s">
        <v>2390</v>
      </c>
      <c r="D912" t="s">
        <v>2391</v>
      </c>
      <c r="E912" t="s">
        <v>2392</v>
      </c>
      <c r="F912" t="s">
        <v>2393</v>
      </c>
      <c r="G912" t="s">
        <v>264</v>
      </c>
      <c r="H912">
        <v>17</v>
      </c>
    </row>
    <row r="913" spans="1:14" hidden="1" x14ac:dyDescent="0.2">
      <c r="A913" t="s">
        <v>2277</v>
      </c>
      <c r="B913">
        <v>145</v>
      </c>
      <c r="C913" t="s">
        <v>448</v>
      </c>
      <c r="D913" t="s">
        <v>449</v>
      </c>
      <c r="E913" t="s">
        <v>246</v>
      </c>
      <c r="F913" t="s">
        <v>303</v>
      </c>
      <c r="G913" t="s">
        <v>167</v>
      </c>
      <c r="H913">
        <v>16</v>
      </c>
    </row>
    <row r="914" spans="1:14" hidden="1" x14ac:dyDescent="0.2">
      <c r="A914" t="s">
        <v>2277</v>
      </c>
      <c r="B914">
        <v>146</v>
      </c>
      <c r="C914" t="s">
        <v>30</v>
      </c>
      <c r="D914" t="s">
        <v>31</v>
      </c>
      <c r="E914" t="s">
        <v>205</v>
      </c>
      <c r="F914" t="s">
        <v>243</v>
      </c>
      <c r="G914" t="s">
        <v>167</v>
      </c>
      <c r="H914">
        <v>16</v>
      </c>
    </row>
    <row r="915" spans="1:14" hidden="1" x14ac:dyDescent="0.2">
      <c r="A915" t="s">
        <v>2277</v>
      </c>
      <c r="B915">
        <v>147</v>
      </c>
      <c r="C915" t="s">
        <v>450</v>
      </c>
      <c r="D915" t="s">
        <v>451</v>
      </c>
      <c r="E915" t="s">
        <v>452</v>
      </c>
      <c r="F915" t="s">
        <v>453</v>
      </c>
      <c r="G915" t="s">
        <v>167</v>
      </c>
      <c r="H915">
        <v>16</v>
      </c>
    </row>
    <row r="916" spans="1:14" hidden="1" x14ac:dyDescent="0.2">
      <c r="A916" t="s">
        <v>2277</v>
      </c>
      <c r="B916">
        <v>148</v>
      </c>
      <c r="C916" t="s">
        <v>454</v>
      </c>
      <c r="D916" t="s">
        <v>455</v>
      </c>
      <c r="E916" t="s">
        <v>173</v>
      </c>
      <c r="F916" t="s">
        <v>456</v>
      </c>
      <c r="G916" t="s">
        <v>167</v>
      </c>
      <c r="H916">
        <v>16</v>
      </c>
      <c r="I916" t="str">
        <f>Disp!B123</f>
        <v>BSRC03401G - FALCONE - Palazzolo s/o</v>
      </c>
      <c r="J916" t="str">
        <f>Disp!C123</f>
        <v>ore</v>
      </c>
      <c r="K916">
        <f>Disp!D123</f>
        <v>14</v>
      </c>
    </row>
    <row r="917" spans="1:14" hidden="1" x14ac:dyDescent="0.2">
      <c r="A917" t="s">
        <v>2277</v>
      </c>
      <c r="B917">
        <v>149</v>
      </c>
      <c r="C917" t="s">
        <v>457</v>
      </c>
      <c r="D917" t="s">
        <v>458</v>
      </c>
      <c r="E917" t="s">
        <v>193</v>
      </c>
      <c r="F917" t="s">
        <v>314</v>
      </c>
      <c r="G917" t="s">
        <v>167</v>
      </c>
      <c r="H917">
        <v>16</v>
      </c>
    </row>
    <row r="918" spans="1:14" hidden="1" x14ac:dyDescent="0.2">
      <c r="A918" t="s">
        <v>2277</v>
      </c>
      <c r="B918">
        <v>150</v>
      </c>
      <c r="C918" t="s">
        <v>315</v>
      </c>
      <c r="D918" t="s">
        <v>218</v>
      </c>
      <c r="E918" t="s">
        <v>258</v>
      </c>
      <c r="F918" t="s">
        <v>219</v>
      </c>
      <c r="G918" t="s">
        <v>167</v>
      </c>
      <c r="H918">
        <v>16</v>
      </c>
    </row>
    <row r="919" spans="1:14" hidden="1" x14ac:dyDescent="0.2">
      <c r="A919" t="s">
        <v>2277</v>
      </c>
      <c r="B919">
        <v>151</v>
      </c>
      <c r="C919" t="s">
        <v>2394</v>
      </c>
      <c r="D919" t="s">
        <v>2395</v>
      </c>
      <c r="E919" t="s">
        <v>194</v>
      </c>
      <c r="F919" t="s">
        <v>2396</v>
      </c>
      <c r="G919" t="s">
        <v>877</v>
      </c>
      <c r="H919">
        <v>15</v>
      </c>
    </row>
    <row r="920" spans="1:14" hidden="1" x14ac:dyDescent="0.2">
      <c r="A920" t="s">
        <v>2277</v>
      </c>
      <c r="B920">
        <v>152</v>
      </c>
      <c r="C920" t="s">
        <v>230</v>
      </c>
      <c r="D920" t="s">
        <v>231</v>
      </c>
      <c r="E920" t="s">
        <v>0</v>
      </c>
      <c r="F920" t="s">
        <v>232</v>
      </c>
      <c r="G920" t="s">
        <v>233</v>
      </c>
      <c r="H920">
        <v>15</v>
      </c>
    </row>
    <row r="921" spans="1:14" hidden="1" x14ac:dyDescent="0.2">
      <c r="A921" t="s">
        <v>2277</v>
      </c>
      <c r="B921">
        <v>153</v>
      </c>
      <c r="C921" t="s">
        <v>227</v>
      </c>
      <c r="D921" t="s">
        <v>228</v>
      </c>
      <c r="E921" t="s">
        <v>261</v>
      </c>
      <c r="F921" t="s">
        <v>229</v>
      </c>
      <c r="G921" t="s">
        <v>167</v>
      </c>
      <c r="H921">
        <v>13</v>
      </c>
    </row>
    <row r="922" spans="1:14" hidden="1" x14ac:dyDescent="0.2">
      <c r="A922" t="s">
        <v>2277</v>
      </c>
      <c r="B922">
        <v>154</v>
      </c>
      <c r="C922" t="s">
        <v>220</v>
      </c>
      <c r="D922" t="s">
        <v>221</v>
      </c>
      <c r="E922" t="s">
        <v>194</v>
      </c>
      <c r="F922" t="s">
        <v>222</v>
      </c>
      <c r="G922" t="s">
        <v>223</v>
      </c>
      <c r="H922" s="147">
        <v>9</v>
      </c>
    </row>
    <row r="923" spans="1:14" hidden="1" x14ac:dyDescent="0.2">
      <c r="A923" t="s">
        <v>2277</v>
      </c>
      <c r="B923">
        <v>155</v>
      </c>
      <c r="C923" t="s">
        <v>237</v>
      </c>
      <c r="D923" t="s">
        <v>7</v>
      </c>
      <c r="E923" t="s">
        <v>5</v>
      </c>
      <c r="F923" t="s">
        <v>238</v>
      </c>
      <c r="G923" t="s">
        <v>264</v>
      </c>
      <c r="H923" s="147">
        <v>7</v>
      </c>
      <c r="I923" t="str">
        <f>Disp!B79</f>
        <v>BSRI001011 - TASSARA - BRENO</v>
      </c>
      <c r="J923" t="str">
        <f>Disp!C79</f>
        <v>B</v>
      </c>
      <c r="K923">
        <f>Disp!D79</f>
        <v>1</v>
      </c>
    </row>
    <row r="924" spans="1:14" hidden="1" x14ac:dyDescent="0.2">
      <c r="A924" t="s">
        <v>2277</v>
      </c>
      <c r="B924">
        <v>156</v>
      </c>
      <c r="C924" t="s">
        <v>2397</v>
      </c>
      <c r="D924" t="s">
        <v>2398</v>
      </c>
      <c r="E924" t="s">
        <v>191</v>
      </c>
      <c r="F924" t="s">
        <v>2399</v>
      </c>
      <c r="G924" t="s">
        <v>167</v>
      </c>
      <c r="H924" s="147">
        <v>6</v>
      </c>
    </row>
    <row r="925" spans="1:14" x14ac:dyDescent="0.2">
      <c r="A925" t="s">
        <v>2400</v>
      </c>
      <c r="B925">
        <v>1</v>
      </c>
      <c r="C925" t="s">
        <v>2401</v>
      </c>
      <c r="D925" t="s">
        <v>2402</v>
      </c>
      <c r="E925" t="s">
        <v>2403</v>
      </c>
      <c r="F925" t="s">
        <v>2404</v>
      </c>
      <c r="G925" t="s">
        <v>214</v>
      </c>
      <c r="H925">
        <v>246</v>
      </c>
      <c r="I925" t="str">
        <f>Disp!B137</f>
        <v>BSIS024002 - Lunardi Brescia</v>
      </c>
      <c r="J925" t="str">
        <f>Disp!C137</f>
        <v>ore</v>
      </c>
      <c r="K925">
        <f>Disp!D137</f>
        <v>10</v>
      </c>
      <c r="L925" t="str">
        <f>Disp!B136</f>
        <v>BSTD15000L - ABBA-BALLINI - BRESCIA</v>
      </c>
      <c r="M925" t="str">
        <f>Disp!C136</f>
        <v>ore</v>
      </c>
      <c r="N925">
        <f>Disp!D136</f>
        <v>9</v>
      </c>
    </row>
    <row r="926" spans="1:14" x14ac:dyDescent="0.2">
      <c r="A926" t="s">
        <v>2400</v>
      </c>
      <c r="B926">
        <v>2</v>
      </c>
      <c r="C926" t="s">
        <v>2405</v>
      </c>
      <c r="D926" t="s">
        <v>755</v>
      </c>
      <c r="E926" t="s">
        <v>211</v>
      </c>
      <c r="F926" t="s">
        <v>2406</v>
      </c>
      <c r="G926" t="s">
        <v>167</v>
      </c>
      <c r="H926">
        <v>234</v>
      </c>
      <c r="I926" t="str">
        <f>Disp!B135</f>
        <v>BSTD003017 - BAZOLI-POLO - DESENZANO</v>
      </c>
      <c r="J926" t="str">
        <f>Disp!C135</f>
        <v>ore</v>
      </c>
      <c r="K926">
        <f>Disp!D135</f>
        <v>16</v>
      </c>
    </row>
    <row r="927" spans="1:14" x14ac:dyDescent="0.2">
      <c r="A927" t="s">
        <v>2400</v>
      </c>
      <c r="B927">
        <v>3</v>
      </c>
      <c r="C927" t="s">
        <v>2407</v>
      </c>
      <c r="D927" t="s">
        <v>2408</v>
      </c>
      <c r="E927" t="s">
        <v>191</v>
      </c>
      <c r="F927" t="s">
        <v>2409</v>
      </c>
      <c r="G927" t="s">
        <v>167</v>
      </c>
      <c r="H927">
        <v>227</v>
      </c>
      <c r="I927" t="str">
        <f>Disp!B141</f>
        <v>BSTD01301T - COSSALI - ORZINUOVI</v>
      </c>
      <c r="J927" t="str">
        <f>Disp!C141</f>
        <v>ore</v>
      </c>
      <c r="K927">
        <f>Disp!D141</f>
        <v>7</v>
      </c>
    </row>
    <row r="928" spans="1:14" x14ac:dyDescent="0.2">
      <c r="A928" t="s">
        <v>2400</v>
      </c>
      <c r="B928">
        <v>4</v>
      </c>
      <c r="C928" t="s">
        <v>2410</v>
      </c>
      <c r="D928" t="s">
        <v>2411</v>
      </c>
      <c r="E928" t="s">
        <v>180</v>
      </c>
      <c r="F928" t="s">
        <v>2412</v>
      </c>
      <c r="G928" t="s">
        <v>167</v>
      </c>
      <c r="H928">
        <v>223</v>
      </c>
      <c r="I928" t="str">
        <f>Disp!B142</f>
        <v>BSTD016019 - LEVI - SAREZZO</v>
      </c>
      <c r="J928" t="str">
        <f>Disp!C142</f>
        <v>B</v>
      </c>
      <c r="K928">
        <f>Disp!D142</f>
        <v>1</v>
      </c>
    </row>
    <row r="929" spans="1:11" x14ac:dyDescent="0.2">
      <c r="A929" t="s">
        <v>2400</v>
      </c>
      <c r="B929">
        <v>5</v>
      </c>
      <c r="C929" t="s">
        <v>2413</v>
      </c>
      <c r="D929" t="s">
        <v>2414</v>
      </c>
      <c r="E929" t="s">
        <v>2415</v>
      </c>
      <c r="F929" t="s">
        <v>2416</v>
      </c>
      <c r="G929" t="s">
        <v>167</v>
      </c>
      <c r="H929">
        <v>218</v>
      </c>
      <c r="I929" t="str">
        <f>Disp!B138</f>
        <v>BSTD01602A - Moretti - Lumezzane</v>
      </c>
      <c r="J929" t="str">
        <f>Disp!C138</f>
        <v>B</v>
      </c>
      <c r="K929">
        <f>Disp!D138</f>
        <v>1</v>
      </c>
    </row>
    <row r="930" spans="1:11" x14ac:dyDescent="0.2">
      <c r="A930" t="s">
        <v>2400</v>
      </c>
      <c r="B930">
        <v>6</v>
      </c>
      <c r="C930" t="s">
        <v>2417</v>
      </c>
      <c r="D930" t="s">
        <v>2418</v>
      </c>
      <c r="E930" t="s">
        <v>197</v>
      </c>
      <c r="F930" t="s">
        <v>2419</v>
      </c>
      <c r="G930" t="s">
        <v>167</v>
      </c>
      <c r="H930">
        <v>202</v>
      </c>
    </row>
    <row r="931" spans="1:11" x14ac:dyDescent="0.2">
      <c r="A931" t="s">
        <v>2400</v>
      </c>
      <c r="B931">
        <v>7</v>
      </c>
      <c r="C931" t="s">
        <v>2420</v>
      </c>
      <c r="D931" t="s">
        <v>2421</v>
      </c>
      <c r="E931" t="s">
        <v>192</v>
      </c>
      <c r="F931" t="s">
        <v>2422</v>
      </c>
      <c r="G931" t="s">
        <v>167</v>
      </c>
      <c r="H931">
        <v>190</v>
      </c>
    </row>
    <row r="932" spans="1:11" x14ac:dyDescent="0.2">
      <c r="A932" t="s">
        <v>2400</v>
      </c>
      <c r="B932">
        <v>8</v>
      </c>
      <c r="C932" t="s">
        <v>2423</v>
      </c>
      <c r="D932" t="s">
        <v>2424</v>
      </c>
      <c r="E932" t="s">
        <v>811</v>
      </c>
      <c r="F932" t="s">
        <v>2425</v>
      </c>
      <c r="G932" t="s">
        <v>1411</v>
      </c>
      <c r="H932">
        <v>170</v>
      </c>
      <c r="I932" t="str">
        <f>Disp!B134</f>
        <v>BSTD00101G - TASSARA - PISOGNE</v>
      </c>
      <c r="J932" t="str">
        <f>Disp!C134</f>
        <v>ore</v>
      </c>
      <c r="K932">
        <f>Disp!D134</f>
        <v>9</v>
      </c>
    </row>
    <row r="933" spans="1:11" x14ac:dyDescent="0.2">
      <c r="A933" t="s">
        <v>2400</v>
      </c>
      <c r="B933">
        <v>9</v>
      </c>
      <c r="C933" t="s">
        <v>2426</v>
      </c>
      <c r="D933" t="s">
        <v>2427</v>
      </c>
      <c r="E933" t="s">
        <v>2428</v>
      </c>
      <c r="F933" t="s">
        <v>2429</v>
      </c>
      <c r="G933" t="s">
        <v>1411</v>
      </c>
      <c r="H933">
        <v>163</v>
      </c>
      <c r="I933" t="str">
        <f>Disp!B140</f>
        <v>BSTD011016 - PASCAL - VEROLANUOVA</v>
      </c>
      <c r="J933" t="str">
        <f>Disp!C140</f>
        <v>ore</v>
      </c>
      <c r="K933">
        <f>Disp!D140</f>
        <v>16</v>
      </c>
    </row>
    <row r="934" spans="1:11" x14ac:dyDescent="0.2">
      <c r="A934" t="s">
        <v>2400</v>
      </c>
      <c r="B934">
        <v>10</v>
      </c>
      <c r="C934" t="s">
        <v>2430</v>
      </c>
      <c r="D934" t="s">
        <v>2431</v>
      </c>
      <c r="E934" t="s">
        <v>2432</v>
      </c>
      <c r="F934" t="s">
        <v>2433</v>
      </c>
      <c r="G934" t="s">
        <v>460</v>
      </c>
      <c r="H934">
        <v>163</v>
      </c>
      <c r="I934" t="str">
        <f>Disp!B139</f>
        <v>BSTD00951G - CAPIROLA - LENO</v>
      </c>
      <c r="J934" t="str">
        <f>Disp!C139</f>
        <v>ore</v>
      </c>
      <c r="K934">
        <f>Disp!D139</f>
        <v>9</v>
      </c>
    </row>
    <row r="935" spans="1:11" x14ac:dyDescent="0.2">
      <c r="A935" t="s">
        <v>2400</v>
      </c>
      <c r="B935">
        <v>11</v>
      </c>
      <c r="C935" t="s">
        <v>135</v>
      </c>
      <c r="D935" t="s">
        <v>245</v>
      </c>
      <c r="E935" t="s">
        <v>242</v>
      </c>
      <c r="F935" t="s">
        <v>136</v>
      </c>
      <c r="G935" t="s">
        <v>167</v>
      </c>
      <c r="H935">
        <v>155</v>
      </c>
    </row>
    <row r="936" spans="1:11" x14ac:dyDescent="0.2">
      <c r="A936" t="s">
        <v>2400</v>
      </c>
      <c r="B936">
        <v>12</v>
      </c>
      <c r="C936" t="s">
        <v>2434</v>
      </c>
      <c r="D936" t="s">
        <v>280</v>
      </c>
      <c r="E936" t="s">
        <v>1441</v>
      </c>
      <c r="F936" t="s">
        <v>2435</v>
      </c>
      <c r="G936" t="s">
        <v>4</v>
      </c>
      <c r="H936">
        <v>143</v>
      </c>
    </row>
    <row r="937" spans="1:11" x14ac:dyDescent="0.2">
      <c r="A937" t="s">
        <v>2400</v>
      </c>
      <c r="B937">
        <v>13</v>
      </c>
      <c r="C937" t="s">
        <v>793</v>
      </c>
      <c r="D937" t="s">
        <v>794</v>
      </c>
      <c r="E937" t="s">
        <v>173</v>
      </c>
      <c r="F937" t="s">
        <v>795</v>
      </c>
      <c r="G937" t="s">
        <v>198</v>
      </c>
      <c r="H937">
        <v>142</v>
      </c>
    </row>
    <row r="938" spans="1:11" x14ac:dyDescent="0.2">
      <c r="A938" t="s">
        <v>2400</v>
      </c>
      <c r="B938">
        <v>14</v>
      </c>
      <c r="C938" t="s">
        <v>2436</v>
      </c>
      <c r="D938" t="s">
        <v>248</v>
      </c>
      <c r="E938" t="s">
        <v>829</v>
      </c>
      <c r="F938" t="s">
        <v>2437</v>
      </c>
      <c r="G938" t="s">
        <v>168</v>
      </c>
      <c r="H938">
        <v>142</v>
      </c>
    </row>
    <row r="939" spans="1:11" x14ac:dyDescent="0.2">
      <c r="A939" t="s">
        <v>2400</v>
      </c>
      <c r="B939">
        <v>15</v>
      </c>
      <c r="C939" t="s">
        <v>799</v>
      </c>
      <c r="D939" t="s">
        <v>800</v>
      </c>
      <c r="E939" t="s">
        <v>801</v>
      </c>
      <c r="F939" t="s">
        <v>802</v>
      </c>
      <c r="G939" t="s">
        <v>558</v>
      </c>
      <c r="H939">
        <v>133</v>
      </c>
    </row>
    <row r="940" spans="1:11" x14ac:dyDescent="0.2">
      <c r="A940" t="s">
        <v>2400</v>
      </c>
      <c r="B940">
        <v>16</v>
      </c>
      <c r="C940" t="s">
        <v>2438</v>
      </c>
      <c r="D940" t="s">
        <v>2439</v>
      </c>
      <c r="E940" t="s">
        <v>166</v>
      </c>
      <c r="F940" t="s">
        <v>2440</v>
      </c>
      <c r="G940" t="s">
        <v>182</v>
      </c>
      <c r="H940">
        <v>132</v>
      </c>
    </row>
    <row r="941" spans="1:11" x14ac:dyDescent="0.2">
      <c r="A941" t="s">
        <v>2400</v>
      </c>
      <c r="B941">
        <v>17</v>
      </c>
      <c r="C941" t="s">
        <v>806</v>
      </c>
      <c r="D941" t="s">
        <v>807</v>
      </c>
      <c r="E941" t="s">
        <v>185</v>
      </c>
      <c r="F941" t="s">
        <v>808</v>
      </c>
      <c r="G941" t="s">
        <v>558</v>
      </c>
      <c r="H941">
        <v>131</v>
      </c>
    </row>
    <row r="942" spans="1:11" x14ac:dyDescent="0.2">
      <c r="A942" t="s">
        <v>2400</v>
      </c>
      <c r="B942">
        <v>18</v>
      </c>
      <c r="C942" t="s">
        <v>2441</v>
      </c>
      <c r="D942" t="s">
        <v>2442</v>
      </c>
      <c r="E942" t="s">
        <v>598</v>
      </c>
      <c r="F942" t="s">
        <v>2443</v>
      </c>
      <c r="G942" t="s">
        <v>167</v>
      </c>
      <c r="H942">
        <v>129</v>
      </c>
      <c r="I942" t="str">
        <f>Disp!B143</f>
        <v>BSTD020509 - BATTISTI - SALO'</v>
      </c>
      <c r="J942" t="str">
        <f>Disp!C143</f>
        <v>ore</v>
      </c>
      <c r="K942">
        <f>Disp!D143</f>
        <v>9</v>
      </c>
    </row>
    <row r="943" spans="1:11" x14ac:dyDescent="0.2">
      <c r="A943" t="s">
        <v>2400</v>
      </c>
      <c r="B943">
        <v>19</v>
      </c>
      <c r="C943" t="s">
        <v>827</v>
      </c>
      <c r="D943" t="s">
        <v>828</v>
      </c>
      <c r="E943" t="s">
        <v>829</v>
      </c>
      <c r="F943" t="s">
        <v>830</v>
      </c>
      <c r="G943" t="s">
        <v>203</v>
      </c>
      <c r="H943">
        <v>121</v>
      </c>
    </row>
    <row r="944" spans="1:11" x14ac:dyDescent="0.2">
      <c r="A944" t="s">
        <v>2400</v>
      </c>
      <c r="B944">
        <v>20</v>
      </c>
      <c r="C944" t="s">
        <v>841</v>
      </c>
      <c r="D944" t="s">
        <v>842</v>
      </c>
      <c r="E944" t="s">
        <v>843</v>
      </c>
      <c r="F944" t="s">
        <v>844</v>
      </c>
      <c r="G944" t="s">
        <v>845</v>
      </c>
      <c r="H944">
        <v>119</v>
      </c>
    </row>
    <row r="945" spans="1:8" x14ac:dyDescent="0.2">
      <c r="A945" t="s">
        <v>2400</v>
      </c>
      <c r="B945">
        <v>21</v>
      </c>
      <c r="C945" t="s">
        <v>846</v>
      </c>
      <c r="D945" t="s">
        <v>847</v>
      </c>
      <c r="E945" t="s">
        <v>848</v>
      </c>
      <c r="F945" t="s">
        <v>849</v>
      </c>
      <c r="G945" t="s">
        <v>209</v>
      </c>
      <c r="H945">
        <v>110</v>
      </c>
    </row>
    <row r="946" spans="1:8" x14ac:dyDescent="0.2">
      <c r="A946" t="s">
        <v>2400</v>
      </c>
      <c r="B946">
        <v>22</v>
      </c>
      <c r="C946" t="s">
        <v>854</v>
      </c>
      <c r="D946" t="s">
        <v>855</v>
      </c>
      <c r="E946" t="s">
        <v>200</v>
      </c>
      <c r="F946" t="s">
        <v>856</v>
      </c>
      <c r="G946" t="s">
        <v>665</v>
      </c>
      <c r="H946">
        <v>107</v>
      </c>
    </row>
    <row r="947" spans="1:8" x14ac:dyDescent="0.2">
      <c r="A947" t="s">
        <v>2400</v>
      </c>
      <c r="B947">
        <v>23</v>
      </c>
      <c r="C947" t="s">
        <v>870</v>
      </c>
      <c r="D947" t="s">
        <v>871</v>
      </c>
      <c r="E947" t="s">
        <v>872</v>
      </c>
      <c r="F947" t="s">
        <v>873</v>
      </c>
      <c r="G947" t="s">
        <v>167</v>
      </c>
      <c r="H947">
        <v>99</v>
      </c>
    </row>
    <row r="948" spans="1:8" x14ac:dyDescent="0.2">
      <c r="A948" t="s">
        <v>2400</v>
      </c>
      <c r="B948">
        <v>24</v>
      </c>
      <c r="C948" t="s">
        <v>2444</v>
      </c>
      <c r="D948" t="s">
        <v>2445</v>
      </c>
      <c r="E948" t="s">
        <v>2446</v>
      </c>
      <c r="F948" t="s">
        <v>2447</v>
      </c>
      <c r="G948" t="s">
        <v>167</v>
      </c>
      <c r="H948">
        <v>92</v>
      </c>
    </row>
    <row r="949" spans="1:8" x14ac:dyDescent="0.2">
      <c r="A949" t="s">
        <v>2400</v>
      </c>
      <c r="B949">
        <v>25</v>
      </c>
      <c r="C949" t="s">
        <v>2448</v>
      </c>
      <c r="D949" t="s">
        <v>2449</v>
      </c>
      <c r="E949" t="s">
        <v>1400</v>
      </c>
      <c r="F949" t="s">
        <v>2450</v>
      </c>
      <c r="G949" t="s">
        <v>1553</v>
      </c>
      <c r="H949">
        <v>90</v>
      </c>
    </row>
    <row r="950" spans="1:8" x14ac:dyDescent="0.2">
      <c r="A950" t="s">
        <v>2400</v>
      </c>
      <c r="B950">
        <v>26</v>
      </c>
      <c r="C950" t="s">
        <v>878</v>
      </c>
      <c r="D950" t="s">
        <v>879</v>
      </c>
      <c r="E950" t="s">
        <v>191</v>
      </c>
      <c r="F950" t="s">
        <v>880</v>
      </c>
      <c r="G950" t="s">
        <v>845</v>
      </c>
      <c r="H950">
        <v>90</v>
      </c>
    </row>
    <row r="951" spans="1:8" x14ac:dyDescent="0.2">
      <c r="A951" t="s">
        <v>2400</v>
      </c>
      <c r="B951">
        <v>27</v>
      </c>
      <c r="C951" t="s">
        <v>2451</v>
      </c>
      <c r="D951" t="s">
        <v>2452</v>
      </c>
      <c r="E951" t="s">
        <v>2453</v>
      </c>
      <c r="F951" t="s">
        <v>2454</v>
      </c>
      <c r="G951" t="s">
        <v>168</v>
      </c>
      <c r="H951">
        <v>83</v>
      </c>
    </row>
    <row r="952" spans="1:8" x14ac:dyDescent="0.2">
      <c r="A952" t="s">
        <v>2400</v>
      </c>
      <c r="B952">
        <v>28</v>
      </c>
      <c r="C952" t="s">
        <v>2455</v>
      </c>
      <c r="D952" t="s">
        <v>2456</v>
      </c>
      <c r="E952" t="s">
        <v>2457</v>
      </c>
      <c r="F952" t="s">
        <v>2458</v>
      </c>
      <c r="G952" t="s">
        <v>168</v>
      </c>
      <c r="H952">
        <v>83</v>
      </c>
    </row>
    <row r="953" spans="1:8" x14ac:dyDescent="0.2">
      <c r="A953" t="s">
        <v>2400</v>
      </c>
      <c r="B953">
        <v>29</v>
      </c>
      <c r="C953" t="s">
        <v>891</v>
      </c>
      <c r="D953" t="s">
        <v>892</v>
      </c>
      <c r="E953" t="s">
        <v>893</v>
      </c>
      <c r="F953" t="s">
        <v>894</v>
      </c>
      <c r="G953" t="s">
        <v>167</v>
      </c>
      <c r="H953">
        <v>65</v>
      </c>
    </row>
    <row r="954" spans="1:8" x14ac:dyDescent="0.2">
      <c r="A954" t="s">
        <v>2400</v>
      </c>
      <c r="B954">
        <v>30</v>
      </c>
      <c r="C954" t="s">
        <v>2459</v>
      </c>
      <c r="D954" t="s">
        <v>2460</v>
      </c>
      <c r="E954" t="s">
        <v>461</v>
      </c>
      <c r="F954" t="s">
        <v>2461</v>
      </c>
      <c r="G954" t="s">
        <v>167</v>
      </c>
      <c r="H954">
        <v>51</v>
      </c>
    </row>
    <row r="955" spans="1:8" x14ac:dyDescent="0.2">
      <c r="A955" t="s">
        <v>2400</v>
      </c>
      <c r="B955">
        <v>31</v>
      </c>
      <c r="C955" t="s">
        <v>55</v>
      </c>
      <c r="D955" t="s">
        <v>56</v>
      </c>
      <c r="E955" t="s">
        <v>279</v>
      </c>
      <c r="F955" t="s">
        <v>57</v>
      </c>
      <c r="G955" t="s">
        <v>167</v>
      </c>
      <c r="H955">
        <v>48</v>
      </c>
    </row>
    <row r="956" spans="1:8" x14ac:dyDescent="0.2">
      <c r="A956" t="s">
        <v>2400</v>
      </c>
      <c r="B956">
        <v>32</v>
      </c>
      <c r="C956" t="s">
        <v>2361</v>
      </c>
      <c r="D956" t="s">
        <v>2362</v>
      </c>
      <c r="E956" t="s">
        <v>166</v>
      </c>
      <c r="F956" t="s">
        <v>2363</v>
      </c>
      <c r="G956" t="s">
        <v>167</v>
      </c>
      <c r="H956">
        <v>37</v>
      </c>
    </row>
    <row r="957" spans="1:8" x14ac:dyDescent="0.2">
      <c r="A957" t="s">
        <v>2400</v>
      </c>
      <c r="B957">
        <v>33</v>
      </c>
      <c r="C957" t="s">
        <v>86</v>
      </c>
      <c r="D957" t="s">
        <v>87</v>
      </c>
      <c r="E957" t="s">
        <v>193</v>
      </c>
      <c r="F957" t="s">
        <v>88</v>
      </c>
      <c r="G957" t="s">
        <v>167</v>
      </c>
      <c r="H957">
        <v>35</v>
      </c>
    </row>
    <row r="958" spans="1:8" x14ac:dyDescent="0.2">
      <c r="A958" t="s">
        <v>2400</v>
      </c>
      <c r="B958">
        <v>34</v>
      </c>
      <c r="C958" t="s">
        <v>21</v>
      </c>
      <c r="D958" t="s">
        <v>248</v>
      </c>
      <c r="E958" t="s">
        <v>169</v>
      </c>
      <c r="F958" t="s">
        <v>22</v>
      </c>
      <c r="G958" t="s">
        <v>168</v>
      </c>
      <c r="H958">
        <v>33</v>
      </c>
    </row>
    <row r="959" spans="1:8" x14ac:dyDescent="0.2">
      <c r="A959" t="s">
        <v>2400</v>
      </c>
      <c r="B959">
        <v>35</v>
      </c>
      <c r="C959" t="s">
        <v>37</v>
      </c>
      <c r="D959" t="s">
        <v>38</v>
      </c>
      <c r="E959" t="s">
        <v>247</v>
      </c>
      <c r="F959" t="s">
        <v>39</v>
      </c>
      <c r="G959" t="s">
        <v>167</v>
      </c>
      <c r="H959">
        <v>32</v>
      </c>
    </row>
    <row r="960" spans="1:8" x14ac:dyDescent="0.2">
      <c r="A960" t="s">
        <v>2400</v>
      </c>
      <c r="B960">
        <v>36</v>
      </c>
      <c r="C960" t="s">
        <v>239</v>
      </c>
      <c r="D960" t="s">
        <v>240</v>
      </c>
      <c r="E960" t="s">
        <v>197</v>
      </c>
      <c r="F960" t="s">
        <v>241</v>
      </c>
      <c r="G960" t="s">
        <v>199</v>
      </c>
      <c r="H960">
        <v>31</v>
      </c>
    </row>
    <row r="961" spans="1:8" x14ac:dyDescent="0.2">
      <c r="A961" t="s">
        <v>2400</v>
      </c>
      <c r="B961">
        <v>37</v>
      </c>
      <c r="C961" t="s">
        <v>61</v>
      </c>
      <c r="D961" t="s">
        <v>62</v>
      </c>
      <c r="E961" t="s">
        <v>63</v>
      </c>
      <c r="F961" t="s">
        <v>60</v>
      </c>
      <c r="G961" t="s">
        <v>167</v>
      </c>
      <c r="H961">
        <v>30</v>
      </c>
    </row>
    <row r="962" spans="1:8" x14ac:dyDescent="0.2">
      <c r="A962" t="s">
        <v>2400</v>
      </c>
      <c r="B962">
        <v>38</v>
      </c>
      <c r="C962" t="s">
        <v>64</v>
      </c>
      <c r="D962" t="s">
        <v>2</v>
      </c>
      <c r="E962" t="s">
        <v>257</v>
      </c>
      <c r="F962" t="s">
        <v>65</v>
      </c>
      <c r="G962" t="s">
        <v>167</v>
      </c>
      <c r="H962">
        <v>30</v>
      </c>
    </row>
    <row r="963" spans="1:8" x14ac:dyDescent="0.2">
      <c r="A963" t="s">
        <v>2400</v>
      </c>
      <c r="B963">
        <v>39</v>
      </c>
      <c r="C963" t="s">
        <v>66</v>
      </c>
      <c r="D963" t="s">
        <v>67</v>
      </c>
      <c r="E963" t="s">
        <v>192</v>
      </c>
      <c r="F963" t="s">
        <v>68</v>
      </c>
      <c r="G963" t="s">
        <v>167</v>
      </c>
      <c r="H963">
        <v>30</v>
      </c>
    </row>
    <row r="964" spans="1:8" x14ac:dyDescent="0.2">
      <c r="A964" t="s">
        <v>2400</v>
      </c>
      <c r="B964">
        <v>40</v>
      </c>
      <c r="C964" t="s">
        <v>69</v>
      </c>
      <c r="D964" t="s">
        <v>70</v>
      </c>
      <c r="E964" t="s">
        <v>180</v>
      </c>
      <c r="F964" t="s">
        <v>71</v>
      </c>
      <c r="G964" t="s">
        <v>167</v>
      </c>
      <c r="H964">
        <v>30</v>
      </c>
    </row>
    <row r="965" spans="1:8" x14ac:dyDescent="0.2">
      <c r="A965" t="s">
        <v>2400</v>
      </c>
      <c r="B965">
        <v>41</v>
      </c>
      <c r="C965" t="s">
        <v>72</v>
      </c>
      <c r="D965" t="s">
        <v>73</v>
      </c>
      <c r="E965" t="s">
        <v>254</v>
      </c>
      <c r="F965" t="s">
        <v>74</v>
      </c>
      <c r="G965" t="s">
        <v>203</v>
      </c>
      <c r="H965">
        <v>30</v>
      </c>
    </row>
    <row r="966" spans="1:8" x14ac:dyDescent="0.2">
      <c r="A966" t="s">
        <v>2400</v>
      </c>
      <c r="B966">
        <v>42</v>
      </c>
      <c r="C966" t="s">
        <v>175</v>
      </c>
      <c r="D966" t="s">
        <v>176</v>
      </c>
      <c r="E966" t="s">
        <v>177</v>
      </c>
      <c r="F966" t="s">
        <v>178</v>
      </c>
      <c r="G966" t="s">
        <v>179</v>
      </c>
      <c r="H966">
        <v>30</v>
      </c>
    </row>
    <row r="967" spans="1:8" x14ac:dyDescent="0.2">
      <c r="A967" t="s">
        <v>2400</v>
      </c>
      <c r="B967">
        <v>43</v>
      </c>
      <c r="C967" t="s">
        <v>75</v>
      </c>
      <c r="D967" t="s">
        <v>76</v>
      </c>
      <c r="E967" t="s">
        <v>251</v>
      </c>
      <c r="F967" t="s">
        <v>77</v>
      </c>
      <c r="G967" t="s">
        <v>167</v>
      </c>
      <c r="H967">
        <v>30</v>
      </c>
    </row>
    <row r="968" spans="1:8" x14ac:dyDescent="0.2">
      <c r="A968" t="s">
        <v>2400</v>
      </c>
      <c r="B968">
        <v>44</v>
      </c>
      <c r="C968" t="s">
        <v>78</v>
      </c>
      <c r="D968" t="s">
        <v>79</v>
      </c>
      <c r="E968" t="s">
        <v>268</v>
      </c>
      <c r="F968" t="s">
        <v>80</v>
      </c>
      <c r="G968" t="s">
        <v>209</v>
      </c>
      <c r="H968">
        <v>30</v>
      </c>
    </row>
    <row r="969" spans="1:8" x14ac:dyDescent="0.2">
      <c r="A969" t="s">
        <v>2400</v>
      </c>
      <c r="B969">
        <v>45</v>
      </c>
      <c r="C969" t="s">
        <v>81</v>
      </c>
      <c r="D969" t="s">
        <v>82</v>
      </c>
      <c r="E969" t="s">
        <v>195</v>
      </c>
      <c r="F969" t="s">
        <v>282</v>
      </c>
      <c r="G969" t="s">
        <v>203</v>
      </c>
      <c r="H969">
        <v>30</v>
      </c>
    </row>
    <row r="970" spans="1:8" x14ac:dyDescent="0.2">
      <c r="A970" t="s">
        <v>2400</v>
      </c>
      <c r="B970">
        <v>46</v>
      </c>
      <c r="C970" t="s">
        <v>83</v>
      </c>
      <c r="D970" t="s">
        <v>84</v>
      </c>
      <c r="E970" t="s">
        <v>256</v>
      </c>
      <c r="F970" t="s">
        <v>85</v>
      </c>
      <c r="G970" t="s">
        <v>167</v>
      </c>
      <c r="H970">
        <v>30</v>
      </c>
    </row>
    <row r="971" spans="1:8" x14ac:dyDescent="0.2">
      <c r="A971" t="s">
        <v>2400</v>
      </c>
      <c r="B971">
        <v>47</v>
      </c>
      <c r="C971" t="s">
        <v>2281</v>
      </c>
      <c r="D971" t="s">
        <v>252</v>
      </c>
      <c r="E971" t="s">
        <v>269</v>
      </c>
      <c r="F971" t="s">
        <v>2282</v>
      </c>
      <c r="G971" t="s">
        <v>167</v>
      </c>
      <c r="H971">
        <v>29</v>
      </c>
    </row>
    <row r="972" spans="1:8" x14ac:dyDescent="0.2">
      <c r="A972" t="s">
        <v>2400</v>
      </c>
      <c r="B972">
        <v>48</v>
      </c>
      <c r="C972" t="s">
        <v>89</v>
      </c>
      <c r="D972" t="s">
        <v>90</v>
      </c>
      <c r="E972" t="s">
        <v>190</v>
      </c>
      <c r="F972" t="s">
        <v>91</v>
      </c>
      <c r="G972" t="s">
        <v>167</v>
      </c>
      <c r="H972">
        <v>29</v>
      </c>
    </row>
    <row r="973" spans="1:8" x14ac:dyDescent="0.2">
      <c r="A973" t="s">
        <v>2400</v>
      </c>
      <c r="B973">
        <v>49</v>
      </c>
      <c r="C973" t="s">
        <v>92</v>
      </c>
      <c r="D973" t="s">
        <v>93</v>
      </c>
      <c r="E973" t="s">
        <v>94</v>
      </c>
      <c r="F973" t="s">
        <v>95</v>
      </c>
      <c r="G973" t="s">
        <v>167</v>
      </c>
      <c r="H973">
        <v>29</v>
      </c>
    </row>
    <row r="974" spans="1:8" x14ac:dyDescent="0.2">
      <c r="A974" t="s">
        <v>2400</v>
      </c>
      <c r="B974">
        <v>50</v>
      </c>
      <c r="C974" t="s">
        <v>378</v>
      </c>
      <c r="D974" t="s">
        <v>379</v>
      </c>
      <c r="E974" t="s">
        <v>380</v>
      </c>
      <c r="F974" t="s">
        <v>381</v>
      </c>
      <c r="G974" t="s">
        <v>167</v>
      </c>
      <c r="H974">
        <v>29</v>
      </c>
    </row>
    <row r="975" spans="1:8" x14ac:dyDescent="0.2">
      <c r="A975" t="s">
        <v>2400</v>
      </c>
      <c r="B975">
        <v>51</v>
      </c>
      <c r="C975" t="s">
        <v>96</v>
      </c>
      <c r="D975" t="s">
        <v>97</v>
      </c>
      <c r="E975" t="s">
        <v>216</v>
      </c>
      <c r="F975" t="s">
        <v>98</v>
      </c>
      <c r="G975" t="s">
        <v>249</v>
      </c>
      <c r="H975">
        <v>29</v>
      </c>
    </row>
    <row r="976" spans="1:8" x14ac:dyDescent="0.2">
      <c r="A976" t="s">
        <v>2400</v>
      </c>
      <c r="B976">
        <v>52</v>
      </c>
      <c r="C976" t="s">
        <v>99</v>
      </c>
      <c r="D976" t="s">
        <v>100</v>
      </c>
      <c r="E976" t="s">
        <v>276</v>
      </c>
      <c r="F976" t="s">
        <v>101</v>
      </c>
      <c r="G976" t="s">
        <v>266</v>
      </c>
      <c r="H976">
        <v>29</v>
      </c>
    </row>
    <row r="977" spans="1:8" x14ac:dyDescent="0.2">
      <c r="A977" t="s">
        <v>2400</v>
      </c>
      <c r="B977">
        <v>53</v>
      </c>
      <c r="C977" t="s">
        <v>102</v>
      </c>
      <c r="D977" t="s">
        <v>103</v>
      </c>
      <c r="E977" t="s">
        <v>193</v>
      </c>
      <c r="F977" t="s">
        <v>104</v>
      </c>
      <c r="G977" t="s">
        <v>167</v>
      </c>
      <c r="H977">
        <v>29</v>
      </c>
    </row>
    <row r="978" spans="1:8" x14ac:dyDescent="0.2">
      <c r="A978" t="s">
        <v>2400</v>
      </c>
      <c r="B978">
        <v>54</v>
      </c>
      <c r="C978" t="s">
        <v>105</v>
      </c>
      <c r="D978" t="s">
        <v>106</v>
      </c>
      <c r="E978" t="s">
        <v>206</v>
      </c>
      <c r="F978" t="s">
        <v>107</v>
      </c>
      <c r="G978" t="s">
        <v>203</v>
      </c>
      <c r="H978">
        <v>29</v>
      </c>
    </row>
    <row r="979" spans="1:8" x14ac:dyDescent="0.2">
      <c r="A979" t="s">
        <v>2400</v>
      </c>
      <c r="B979">
        <v>55</v>
      </c>
      <c r="C979" t="s">
        <v>2283</v>
      </c>
      <c r="D979" t="s">
        <v>2284</v>
      </c>
      <c r="E979" t="s">
        <v>2285</v>
      </c>
      <c r="F979" t="s">
        <v>930</v>
      </c>
      <c r="G979" t="s">
        <v>167</v>
      </c>
      <c r="H979">
        <v>28</v>
      </c>
    </row>
    <row r="980" spans="1:8" x14ac:dyDescent="0.2">
      <c r="A980" t="s">
        <v>2400</v>
      </c>
      <c r="B980">
        <v>56</v>
      </c>
      <c r="C980" t="s">
        <v>108</v>
      </c>
      <c r="D980" t="s">
        <v>109</v>
      </c>
      <c r="E980" t="s">
        <v>110</v>
      </c>
      <c r="F980" t="s">
        <v>111</v>
      </c>
      <c r="G980" t="s">
        <v>198</v>
      </c>
      <c r="H980">
        <v>28</v>
      </c>
    </row>
    <row r="981" spans="1:8" x14ac:dyDescent="0.2">
      <c r="A981" t="s">
        <v>2400</v>
      </c>
      <c r="B981">
        <v>57</v>
      </c>
      <c r="C981" t="s">
        <v>114</v>
      </c>
      <c r="D981" t="s">
        <v>115</v>
      </c>
      <c r="E981" t="s">
        <v>260</v>
      </c>
      <c r="F981" t="s">
        <v>116</v>
      </c>
      <c r="G981" t="s">
        <v>203</v>
      </c>
      <c r="H981">
        <v>28</v>
      </c>
    </row>
    <row r="982" spans="1:8" x14ac:dyDescent="0.2">
      <c r="A982" t="s">
        <v>2400</v>
      </c>
      <c r="B982">
        <v>58</v>
      </c>
      <c r="C982" t="s">
        <v>117</v>
      </c>
      <c r="D982" t="s">
        <v>118</v>
      </c>
      <c r="E982" t="s">
        <v>119</v>
      </c>
      <c r="F982" t="s">
        <v>120</v>
      </c>
      <c r="G982" t="s">
        <v>167</v>
      </c>
      <c r="H982">
        <v>28</v>
      </c>
    </row>
    <row r="983" spans="1:8" x14ac:dyDescent="0.2">
      <c r="A983" t="s">
        <v>2400</v>
      </c>
      <c r="B983">
        <v>59</v>
      </c>
      <c r="C983" t="s">
        <v>121</v>
      </c>
      <c r="D983" t="s">
        <v>1</v>
      </c>
      <c r="E983" t="s">
        <v>244</v>
      </c>
      <c r="F983" t="s">
        <v>122</v>
      </c>
      <c r="G983" t="s">
        <v>167</v>
      </c>
      <c r="H983">
        <v>28</v>
      </c>
    </row>
    <row r="984" spans="1:8" x14ac:dyDescent="0.2">
      <c r="A984" t="s">
        <v>2400</v>
      </c>
      <c r="B984">
        <v>60</v>
      </c>
      <c r="C984" t="s">
        <v>123</v>
      </c>
      <c r="D984" t="s">
        <v>124</v>
      </c>
      <c r="E984" t="s">
        <v>253</v>
      </c>
      <c r="F984" t="s">
        <v>125</v>
      </c>
      <c r="G984" t="s">
        <v>266</v>
      </c>
      <c r="H984">
        <v>28</v>
      </c>
    </row>
    <row r="985" spans="1:8" x14ac:dyDescent="0.2">
      <c r="A985" t="s">
        <v>2400</v>
      </c>
      <c r="B985">
        <v>61</v>
      </c>
      <c r="C985" t="s">
        <v>126</v>
      </c>
      <c r="D985" t="s">
        <v>277</v>
      </c>
      <c r="E985" t="s">
        <v>200</v>
      </c>
      <c r="F985" t="s">
        <v>127</v>
      </c>
      <c r="G985" t="s">
        <v>167</v>
      </c>
      <c r="H985">
        <v>28</v>
      </c>
    </row>
    <row r="986" spans="1:8" x14ac:dyDescent="0.2">
      <c r="A986" t="s">
        <v>2400</v>
      </c>
      <c r="B986">
        <v>62</v>
      </c>
      <c r="C986" t="s">
        <v>128</v>
      </c>
      <c r="D986" t="s">
        <v>129</v>
      </c>
      <c r="E986" t="s">
        <v>217</v>
      </c>
      <c r="F986" t="s">
        <v>130</v>
      </c>
      <c r="G986" t="s">
        <v>167</v>
      </c>
      <c r="H986">
        <v>28</v>
      </c>
    </row>
    <row r="987" spans="1:8" x14ac:dyDescent="0.2">
      <c r="A987" t="s">
        <v>2400</v>
      </c>
      <c r="B987">
        <v>63</v>
      </c>
      <c r="C987" t="s">
        <v>131</v>
      </c>
      <c r="D987" t="s">
        <v>132</v>
      </c>
      <c r="E987" t="s">
        <v>133</v>
      </c>
      <c r="F987" t="s">
        <v>134</v>
      </c>
      <c r="G987" t="s">
        <v>204</v>
      </c>
      <c r="H987">
        <v>28</v>
      </c>
    </row>
    <row r="988" spans="1:8" x14ac:dyDescent="0.2">
      <c r="A988" t="s">
        <v>2400</v>
      </c>
      <c r="B988">
        <v>64</v>
      </c>
      <c r="C988" t="s">
        <v>908</v>
      </c>
      <c r="D988" t="s">
        <v>909</v>
      </c>
      <c r="E988" t="s">
        <v>910</v>
      </c>
      <c r="F988" t="s">
        <v>911</v>
      </c>
      <c r="G988" t="s">
        <v>665</v>
      </c>
      <c r="H988">
        <v>28</v>
      </c>
    </row>
    <row r="989" spans="1:8" x14ac:dyDescent="0.2">
      <c r="A989" t="s">
        <v>2400</v>
      </c>
      <c r="B989">
        <v>65</v>
      </c>
      <c r="C989" t="s">
        <v>137</v>
      </c>
      <c r="D989" t="s">
        <v>138</v>
      </c>
      <c r="E989" t="s">
        <v>278</v>
      </c>
      <c r="F989" t="s">
        <v>139</v>
      </c>
      <c r="G989" t="s">
        <v>167</v>
      </c>
      <c r="H989">
        <v>27</v>
      </c>
    </row>
    <row r="990" spans="1:8" x14ac:dyDescent="0.2">
      <c r="A990" t="s">
        <v>2400</v>
      </c>
      <c r="B990">
        <v>66</v>
      </c>
      <c r="C990" t="s">
        <v>2368</v>
      </c>
      <c r="D990" t="s">
        <v>2369</v>
      </c>
      <c r="E990" t="s">
        <v>211</v>
      </c>
      <c r="F990" t="s">
        <v>2370</v>
      </c>
      <c r="G990" t="s">
        <v>167</v>
      </c>
      <c r="H990">
        <v>27</v>
      </c>
    </row>
    <row r="991" spans="1:8" x14ac:dyDescent="0.2">
      <c r="A991" t="s">
        <v>2400</v>
      </c>
      <c r="B991">
        <v>67</v>
      </c>
      <c r="C991" t="s">
        <v>45</v>
      </c>
      <c r="D991" t="s">
        <v>286</v>
      </c>
      <c r="E991" t="s">
        <v>46</v>
      </c>
      <c r="F991" t="s">
        <v>47</v>
      </c>
      <c r="G991" t="s">
        <v>460</v>
      </c>
      <c r="H991">
        <v>27</v>
      </c>
    </row>
    <row r="992" spans="1:8" x14ac:dyDescent="0.2">
      <c r="A992" t="s">
        <v>2400</v>
      </c>
      <c r="B992">
        <v>68</v>
      </c>
      <c r="C992" t="s">
        <v>15</v>
      </c>
      <c r="D992" t="s">
        <v>16</v>
      </c>
      <c r="E992" t="s">
        <v>17</v>
      </c>
      <c r="F992" t="s">
        <v>294</v>
      </c>
      <c r="G992" t="s">
        <v>167</v>
      </c>
      <c r="H992">
        <v>27</v>
      </c>
    </row>
    <row r="993" spans="1:8" x14ac:dyDescent="0.2">
      <c r="A993" t="s">
        <v>2400</v>
      </c>
      <c r="B993">
        <v>69</v>
      </c>
      <c r="C993" t="s">
        <v>140</v>
      </c>
      <c r="D993" t="s">
        <v>141</v>
      </c>
      <c r="E993" t="s">
        <v>180</v>
      </c>
      <c r="F993" t="s">
        <v>142</v>
      </c>
      <c r="G993" t="s">
        <v>167</v>
      </c>
      <c r="H993">
        <v>27</v>
      </c>
    </row>
    <row r="994" spans="1:8" x14ac:dyDescent="0.2">
      <c r="A994" t="s">
        <v>2400</v>
      </c>
      <c r="B994">
        <v>70</v>
      </c>
      <c r="C994" t="s">
        <v>143</v>
      </c>
      <c r="D994" t="s">
        <v>144</v>
      </c>
      <c r="E994" t="s">
        <v>217</v>
      </c>
      <c r="F994" t="s">
        <v>196</v>
      </c>
      <c r="G994" t="s">
        <v>167</v>
      </c>
      <c r="H994">
        <v>27</v>
      </c>
    </row>
    <row r="995" spans="1:8" x14ac:dyDescent="0.2">
      <c r="A995" t="s">
        <v>2400</v>
      </c>
      <c r="B995">
        <v>71</v>
      </c>
      <c r="C995" t="s">
        <v>145</v>
      </c>
      <c r="D995" t="s">
        <v>146</v>
      </c>
      <c r="E995" t="s">
        <v>242</v>
      </c>
      <c r="F995" t="s">
        <v>147</v>
      </c>
      <c r="G995" t="s">
        <v>187</v>
      </c>
      <c r="H995">
        <v>27</v>
      </c>
    </row>
    <row r="996" spans="1:8" x14ac:dyDescent="0.2">
      <c r="A996" t="s">
        <v>2400</v>
      </c>
      <c r="B996">
        <v>72</v>
      </c>
      <c r="C996" t="s">
        <v>148</v>
      </c>
      <c r="D996" t="s">
        <v>149</v>
      </c>
      <c r="E996" t="s">
        <v>185</v>
      </c>
      <c r="F996" t="s">
        <v>150</v>
      </c>
      <c r="G996" t="s">
        <v>213</v>
      </c>
      <c r="H996">
        <v>27</v>
      </c>
    </row>
    <row r="997" spans="1:8" x14ac:dyDescent="0.2">
      <c r="A997" t="s">
        <v>2400</v>
      </c>
      <c r="B997">
        <v>73</v>
      </c>
      <c r="C997" t="s">
        <v>151</v>
      </c>
      <c r="D997" t="s">
        <v>152</v>
      </c>
      <c r="E997" t="s">
        <v>217</v>
      </c>
      <c r="F997" t="s">
        <v>153</v>
      </c>
      <c r="G997" t="s">
        <v>167</v>
      </c>
      <c r="H997">
        <v>26</v>
      </c>
    </row>
    <row r="998" spans="1:8" x14ac:dyDescent="0.2">
      <c r="A998" t="s">
        <v>2400</v>
      </c>
      <c r="B998">
        <v>74</v>
      </c>
      <c r="C998" t="s">
        <v>154</v>
      </c>
      <c r="D998" t="s">
        <v>155</v>
      </c>
      <c r="E998" t="s">
        <v>156</v>
      </c>
      <c r="F998" t="s">
        <v>157</v>
      </c>
      <c r="G998" t="s">
        <v>167</v>
      </c>
      <c r="H998">
        <v>25</v>
      </c>
    </row>
    <row r="999" spans="1:8" x14ac:dyDescent="0.2">
      <c r="A999" t="s">
        <v>2400</v>
      </c>
      <c r="B999">
        <v>75</v>
      </c>
      <c r="C999" t="s">
        <v>2462</v>
      </c>
      <c r="D999" t="s">
        <v>2463</v>
      </c>
      <c r="E999" t="s">
        <v>512</v>
      </c>
      <c r="F999" t="s">
        <v>2464</v>
      </c>
      <c r="G999" t="s">
        <v>198</v>
      </c>
      <c r="H999">
        <v>24</v>
      </c>
    </row>
    <row r="1000" spans="1:8" x14ac:dyDescent="0.2">
      <c r="A1000" t="s">
        <v>2400</v>
      </c>
      <c r="B1000">
        <v>76</v>
      </c>
      <c r="C1000" t="s">
        <v>2317</v>
      </c>
      <c r="D1000" t="s">
        <v>2318</v>
      </c>
      <c r="E1000" t="s">
        <v>2319</v>
      </c>
      <c r="F1000" t="s">
        <v>2320</v>
      </c>
      <c r="G1000" t="s">
        <v>179</v>
      </c>
      <c r="H1000">
        <v>24</v>
      </c>
    </row>
    <row r="1001" spans="1:8" x14ac:dyDescent="0.2">
      <c r="A1001" t="s">
        <v>2400</v>
      </c>
      <c r="B1001">
        <v>77</v>
      </c>
      <c r="C1001" t="s">
        <v>912</v>
      </c>
      <c r="D1001" t="s">
        <v>913</v>
      </c>
      <c r="E1001" t="s">
        <v>914</v>
      </c>
      <c r="F1001" t="s">
        <v>243</v>
      </c>
      <c r="G1001" t="s">
        <v>915</v>
      </c>
      <c r="H1001">
        <v>24</v>
      </c>
    </row>
    <row r="1002" spans="1:8" x14ac:dyDescent="0.2">
      <c r="A1002" t="s">
        <v>2400</v>
      </c>
      <c r="B1002">
        <v>78</v>
      </c>
      <c r="C1002" t="s">
        <v>309</v>
      </c>
      <c r="D1002" t="s">
        <v>33</v>
      </c>
      <c r="E1002" t="s">
        <v>208</v>
      </c>
      <c r="F1002" t="s">
        <v>310</v>
      </c>
      <c r="G1002" t="s">
        <v>274</v>
      </c>
      <c r="H1002">
        <v>24</v>
      </c>
    </row>
    <row r="1003" spans="1:8" x14ac:dyDescent="0.2">
      <c r="A1003" t="s">
        <v>2400</v>
      </c>
      <c r="B1003">
        <v>79</v>
      </c>
      <c r="C1003" t="s">
        <v>311</v>
      </c>
      <c r="D1003" t="s">
        <v>24</v>
      </c>
      <c r="E1003" t="s">
        <v>180</v>
      </c>
      <c r="F1003" t="s">
        <v>312</v>
      </c>
      <c r="G1003" t="s">
        <v>167</v>
      </c>
      <c r="H1003">
        <v>24</v>
      </c>
    </row>
    <row r="1004" spans="1:8" x14ac:dyDescent="0.2">
      <c r="A1004" t="s">
        <v>2400</v>
      </c>
      <c r="B1004">
        <v>80</v>
      </c>
      <c r="C1004" t="s">
        <v>313</v>
      </c>
      <c r="D1004" t="s">
        <v>316</v>
      </c>
      <c r="E1004" t="s">
        <v>256</v>
      </c>
      <c r="F1004" t="s">
        <v>317</v>
      </c>
      <c r="G1004" t="s">
        <v>167</v>
      </c>
      <c r="H1004">
        <v>24</v>
      </c>
    </row>
    <row r="1005" spans="1:8" x14ac:dyDescent="0.2">
      <c r="A1005" t="s">
        <v>2400</v>
      </c>
      <c r="B1005">
        <v>81</v>
      </c>
      <c r="C1005" t="s">
        <v>34</v>
      </c>
      <c r="D1005" t="s">
        <v>6</v>
      </c>
      <c r="E1005" t="s">
        <v>35</v>
      </c>
      <c r="F1005" t="s">
        <v>36</v>
      </c>
      <c r="G1005" t="s">
        <v>167</v>
      </c>
      <c r="H1005">
        <v>24</v>
      </c>
    </row>
    <row r="1006" spans="1:8" x14ac:dyDescent="0.2">
      <c r="A1006" t="s">
        <v>2400</v>
      </c>
      <c r="B1006">
        <v>82</v>
      </c>
      <c r="C1006" t="s">
        <v>904</v>
      </c>
      <c r="D1006" t="s">
        <v>905</v>
      </c>
      <c r="E1006" t="s">
        <v>906</v>
      </c>
      <c r="F1006" t="s">
        <v>907</v>
      </c>
      <c r="G1006" t="s">
        <v>497</v>
      </c>
      <c r="H1006">
        <v>24</v>
      </c>
    </row>
    <row r="1007" spans="1:8" x14ac:dyDescent="0.2">
      <c r="A1007" t="s">
        <v>2400</v>
      </c>
      <c r="B1007">
        <v>83</v>
      </c>
      <c r="C1007" t="s">
        <v>318</v>
      </c>
      <c r="D1007" t="s">
        <v>319</v>
      </c>
      <c r="E1007" t="s">
        <v>320</v>
      </c>
      <c r="F1007" t="s">
        <v>321</v>
      </c>
      <c r="G1007" t="s">
        <v>209</v>
      </c>
      <c r="H1007">
        <v>24</v>
      </c>
    </row>
    <row r="1008" spans="1:8" x14ac:dyDescent="0.2">
      <c r="A1008" t="s">
        <v>2400</v>
      </c>
      <c r="B1008">
        <v>84</v>
      </c>
      <c r="C1008" t="s">
        <v>345</v>
      </c>
      <c r="D1008" t="s">
        <v>346</v>
      </c>
      <c r="E1008" t="s">
        <v>242</v>
      </c>
      <c r="F1008" t="s">
        <v>275</v>
      </c>
      <c r="G1008" t="s">
        <v>167</v>
      </c>
      <c r="H1008">
        <v>23</v>
      </c>
    </row>
    <row r="1009" spans="1:11" x14ac:dyDescent="0.2">
      <c r="A1009" t="s">
        <v>2400</v>
      </c>
      <c r="B1009">
        <v>85</v>
      </c>
      <c r="C1009" t="s">
        <v>298</v>
      </c>
      <c r="D1009" t="s">
        <v>299</v>
      </c>
      <c r="E1009" t="s">
        <v>197</v>
      </c>
      <c r="F1009" t="s">
        <v>300</v>
      </c>
      <c r="G1009" t="s">
        <v>167</v>
      </c>
      <c r="H1009">
        <v>23</v>
      </c>
    </row>
    <row r="1010" spans="1:11" x14ac:dyDescent="0.2">
      <c r="A1010" t="s">
        <v>2400</v>
      </c>
      <c r="B1010">
        <v>86</v>
      </c>
      <c r="C1010" t="s">
        <v>322</v>
      </c>
      <c r="D1010" t="s">
        <v>262</v>
      </c>
      <c r="E1010" t="s">
        <v>268</v>
      </c>
      <c r="F1010" t="s">
        <v>323</v>
      </c>
      <c r="G1010" t="s">
        <v>182</v>
      </c>
      <c r="H1010">
        <v>23</v>
      </c>
    </row>
    <row r="1011" spans="1:11" x14ac:dyDescent="0.2">
      <c r="A1011" t="s">
        <v>2400</v>
      </c>
      <c r="B1011">
        <v>87</v>
      </c>
      <c r="C1011" t="s">
        <v>2314</v>
      </c>
      <c r="D1011" t="s">
        <v>2315</v>
      </c>
      <c r="E1011" t="s">
        <v>259</v>
      </c>
      <c r="F1011" t="s">
        <v>2316</v>
      </c>
      <c r="G1011" t="s">
        <v>167</v>
      </c>
      <c r="H1011">
        <v>22</v>
      </c>
    </row>
    <row r="1012" spans="1:11" x14ac:dyDescent="0.2">
      <c r="A1012" t="s">
        <v>2400</v>
      </c>
      <c r="B1012">
        <v>88</v>
      </c>
      <c r="C1012" t="s">
        <v>327</v>
      </c>
      <c r="D1012" t="s">
        <v>328</v>
      </c>
      <c r="E1012" t="s">
        <v>255</v>
      </c>
      <c r="F1012" t="s">
        <v>329</v>
      </c>
      <c r="G1012" t="s">
        <v>167</v>
      </c>
      <c r="H1012">
        <v>22</v>
      </c>
    </row>
    <row r="1013" spans="1:11" x14ac:dyDescent="0.2">
      <c r="A1013" t="s">
        <v>2400</v>
      </c>
      <c r="B1013">
        <v>89</v>
      </c>
      <c r="C1013" t="s">
        <v>333</v>
      </c>
      <c r="D1013" t="s">
        <v>293</v>
      </c>
      <c r="E1013" t="s">
        <v>334</v>
      </c>
      <c r="F1013" t="s">
        <v>335</v>
      </c>
      <c r="G1013" t="s">
        <v>167</v>
      </c>
      <c r="H1013">
        <v>22</v>
      </c>
    </row>
    <row r="1014" spans="1:11" x14ac:dyDescent="0.2">
      <c r="A1014" t="s">
        <v>2400</v>
      </c>
      <c r="B1014">
        <v>90</v>
      </c>
      <c r="C1014" t="s">
        <v>40</v>
      </c>
      <c r="D1014" t="s">
        <v>41</v>
      </c>
      <c r="E1014" t="s">
        <v>259</v>
      </c>
      <c r="F1014" t="s">
        <v>42</v>
      </c>
      <c r="G1014" t="s">
        <v>167</v>
      </c>
      <c r="H1014">
        <v>22</v>
      </c>
    </row>
    <row r="1015" spans="1:11" x14ac:dyDescent="0.2">
      <c r="A1015" t="s">
        <v>2400</v>
      </c>
      <c r="B1015">
        <v>130</v>
      </c>
      <c r="C1015" t="s">
        <v>432</v>
      </c>
      <c r="D1015" t="s">
        <v>433</v>
      </c>
      <c r="E1015" t="s">
        <v>284</v>
      </c>
      <c r="F1015" t="s">
        <v>434</v>
      </c>
      <c r="G1015" t="s">
        <v>167</v>
      </c>
      <c r="H1015">
        <v>17</v>
      </c>
    </row>
    <row r="1016" spans="1:11" hidden="1" x14ac:dyDescent="0.2">
      <c r="A1016" t="s">
        <v>2465</v>
      </c>
      <c r="B1016">
        <v>1</v>
      </c>
      <c r="C1016" t="s">
        <v>2361</v>
      </c>
      <c r="D1016" t="s">
        <v>2362</v>
      </c>
      <c r="E1016" t="s">
        <v>166</v>
      </c>
      <c r="F1016" t="s">
        <v>2363</v>
      </c>
      <c r="G1016" t="s">
        <v>167</v>
      </c>
      <c r="H1016">
        <v>159</v>
      </c>
      <c r="I1016" t="str">
        <f>Disp!B156</f>
        <v>BSPC01000A - ARNALDO - BRESCIA</v>
      </c>
      <c r="J1016" t="str">
        <f>Disp!C156</f>
        <v>ore</v>
      </c>
      <c r="K1016">
        <f>Disp!D156</f>
        <v>15</v>
      </c>
    </row>
    <row r="1017" spans="1:11" hidden="1" x14ac:dyDescent="0.2">
      <c r="A1017" t="s">
        <v>2465</v>
      </c>
      <c r="B1017">
        <v>2</v>
      </c>
      <c r="C1017" t="s">
        <v>327</v>
      </c>
      <c r="D1017" t="s">
        <v>328</v>
      </c>
      <c r="E1017" t="s">
        <v>255</v>
      </c>
      <c r="F1017" t="s">
        <v>329</v>
      </c>
      <c r="G1017" t="s">
        <v>167</v>
      </c>
      <c r="H1017">
        <v>154</v>
      </c>
      <c r="I1017" t="str">
        <f>Disp!B147</f>
        <v>BSPS00901A - CAPIROLA - GHEDI</v>
      </c>
      <c r="J1017" t="str">
        <f>Disp!C147</f>
        <v>ore</v>
      </c>
      <c r="K1017">
        <f>Disp!D147</f>
        <v>14</v>
      </c>
    </row>
    <row r="1018" spans="1:11" hidden="1" x14ac:dyDescent="0.2">
      <c r="A1018" t="s">
        <v>2465</v>
      </c>
      <c r="B1018">
        <v>3</v>
      </c>
      <c r="C1018" t="s">
        <v>2397</v>
      </c>
      <c r="D1018" t="s">
        <v>2398</v>
      </c>
      <c r="E1018" t="s">
        <v>191</v>
      </c>
      <c r="F1018" t="s">
        <v>2399</v>
      </c>
      <c r="G1018" t="s">
        <v>167</v>
      </c>
      <c r="H1018" s="147">
        <v>153</v>
      </c>
      <c r="I1018" t="str">
        <f>Disp!B149</f>
        <v>BSPS01101A - PASCAL - MANERBIO</v>
      </c>
      <c r="J1018" t="str">
        <f>Disp!C149</f>
        <v>ore</v>
      </c>
      <c r="K1018">
        <f>Disp!D149</f>
        <v>14</v>
      </c>
    </row>
    <row r="1019" spans="1:11" hidden="1" x14ac:dyDescent="0.2">
      <c r="A1019" t="s">
        <v>2465</v>
      </c>
      <c r="B1019">
        <v>4</v>
      </c>
      <c r="C1019" t="s">
        <v>64</v>
      </c>
      <c r="D1019" t="s">
        <v>2</v>
      </c>
      <c r="E1019" t="s">
        <v>257</v>
      </c>
      <c r="F1019" t="s">
        <v>65</v>
      </c>
      <c r="G1019" t="s">
        <v>167</v>
      </c>
      <c r="H1019">
        <v>152</v>
      </c>
      <c r="I1019" t="str">
        <f>Disp!B145</f>
        <v>BSRI01701E - GIGLI - ROVATO</v>
      </c>
      <c r="J1019" t="str">
        <f>Disp!C145</f>
        <v>A</v>
      </c>
      <c r="K1019">
        <f>Disp!D145</f>
        <v>12</v>
      </c>
    </row>
    <row r="1020" spans="1:11" hidden="1" x14ac:dyDescent="0.2">
      <c r="A1020" t="s">
        <v>2465</v>
      </c>
      <c r="B1020">
        <v>5</v>
      </c>
      <c r="C1020" t="s">
        <v>108</v>
      </c>
      <c r="D1020" t="s">
        <v>109</v>
      </c>
      <c r="E1020" t="s">
        <v>110</v>
      </c>
      <c r="F1020" t="s">
        <v>111</v>
      </c>
      <c r="G1020" t="s">
        <v>198</v>
      </c>
      <c r="H1020">
        <v>148</v>
      </c>
    </row>
    <row r="1021" spans="1:11" hidden="1" x14ac:dyDescent="0.2">
      <c r="A1021" t="s">
        <v>2465</v>
      </c>
      <c r="B1021">
        <v>6</v>
      </c>
      <c r="C1021" t="s">
        <v>2368</v>
      </c>
      <c r="D1021" t="s">
        <v>2369</v>
      </c>
      <c r="E1021" t="s">
        <v>211</v>
      </c>
      <c r="F1021" t="s">
        <v>2370</v>
      </c>
      <c r="G1021" t="s">
        <v>167</v>
      </c>
      <c r="H1021">
        <v>147</v>
      </c>
      <c r="I1021" t="str">
        <f>Disp!B148</f>
        <v>BSRC00902X - CAPIROLA - LENO</v>
      </c>
      <c r="J1021" t="str">
        <f>Disp!C148</f>
        <v>B</v>
      </c>
      <c r="K1021">
        <f>Disp!D148</f>
        <v>1</v>
      </c>
    </row>
    <row r="1022" spans="1:11" hidden="1" x14ac:dyDescent="0.2">
      <c r="A1022" t="s">
        <v>2465</v>
      </c>
      <c r="B1022">
        <v>7</v>
      </c>
      <c r="C1022" t="s">
        <v>345</v>
      </c>
      <c r="D1022" t="s">
        <v>346</v>
      </c>
      <c r="E1022" t="s">
        <v>242</v>
      </c>
      <c r="F1022" t="s">
        <v>275</v>
      </c>
      <c r="G1022" t="s">
        <v>167</v>
      </c>
      <c r="H1022" s="147">
        <v>143</v>
      </c>
      <c r="I1022" t="str">
        <f>Disp!B157</f>
        <v>BSPM04000A - DE ANDRE' - BRESCIA</v>
      </c>
      <c r="J1022" t="str">
        <f>Disp!C157</f>
        <v>ore</v>
      </c>
      <c r="K1022">
        <f>Disp!D157</f>
        <v>14</v>
      </c>
    </row>
    <row r="1023" spans="1:11" hidden="1" x14ac:dyDescent="0.2">
      <c r="A1023" t="s">
        <v>2465</v>
      </c>
      <c r="B1023">
        <v>8</v>
      </c>
      <c r="C1023" t="s">
        <v>382</v>
      </c>
      <c r="D1023" t="s">
        <v>383</v>
      </c>
      <c r="E1023" t="s">
        <v>384</v>
      </c>
      <c r="F1023" t="s">
        <v>385</v>
      </c>
      <c r="G1023" t="s">
        <v>167</v>
      </c>
      <c r="H1023">
        <v>139</v>
      </c>
    </row>
    <row r="1024" spans="1:11" hidden="1" x14ac:dyDescent="0.2">
      <c r="A1024" t="s">
        <v>2465</v>
      </c>
      <c r="B1024">
        <v>9</v>
      </c>
      <c r="C1024" t="s">
        <v>2384</v>
      </c>
      <c r="D1024" t="s">
        <v>2385</v>
      </c>
      <c r="E1024" t="s">
        <v>190</v>
      </c>
      <c r="F1024" t="s">
        <v>2386</v>
      </c>
      <c r="G1024" t="s">
        <v>199</v>
      </c>
      <c r="H1024">
        <v>139</v>
      </c>
    </row>
    <row r="1025" spans="1:11" hidden="1" x14ac:dyDescent="0.2">
      <c r="A1025" t="s">
        <v>2465</v>
      </c>
      <c r="B1025">
        <v>10</v>
      </c>
      <c r="C1025" t="s">
        <v>405</v>
      </c>
      <c r="D1025" t="s">
        <v>406</v>
      </c>
      <c r="E1025" t="s">
        <v>407</v>
      </c>
      <c r="F1025" t="s">
        <v>408</v>
      </c>
      <c r="G1025" t="s">
        <v>459</v>
      </c>
      <c r="H1025">
        <v>138</v>
      </c>
      <c r="I1025" t="str">
        <f>Disp!B158</f>
        <v>BSPS03000P - GOLGI - BRENO</v>
      </c>
      <c r="J1025" t="str">
        <f>Disp!C158</f>
        <v>B</v>
      </c>
      <c r="K1025">
        <f>Disp!D158</f>
        <v>1</v>
      </c>
    </row>
    <row r="1026" spans="1:11" hidden="1" x14ac:dyDescent="0.2">
      <c r="A1026" t="s">
        <v>2465</v>
      </c>
      <c r="B1026">
        <v>11</v>
      </c>
      <c r="C1026" t="s">
        <v>2364</v>
      </c>
      <c r="D1026" t="s">
        <v>2365</v>
      </c>
      <c r="E1026" t="s">
        <v>2366</v>
      </c>
      <c r="F1026" t="s">
        <v>2367</v>
      </c>
      <c r="G1026" t="s">
        <v>199</v>
      </c>
      <c r="H1026">
        <v>136</v>
      </c>
      <c r="I1026" t="str">
        <f>Disp!B153</f>
        <v>BSPS018015 - MARZOLI - Palazzolo s/o</v>
      </c>
      <c r="J1026" t="str">
        <f>Disp!C153</f>
        <v>ore</v>
      </c>
      <c r="K1026">
        <f>Disp!D153</f>
        <v>12</v>
      </c>
    </row>
    <row r="1027" spans="1:11" hidden="1" x14ac:dyDescent="0.2">
      <c r="A1027" t="s">
        <v>2465</v>
      </c>
      <c r="B1027">
        <v>12</v>
      </c>
      <c r="C1027" t="s">
        <v>342</v>
      </c>
      <c r="D1027" t="s">
        <v>343</v>
      </c>
      <c r="E1027" t="s">
        <v>251</v>
      </c>
      <c r="F1027" t="s">
        <v>344</v>
      </c>
      <c r="G1027" t="s">
        <v>167</v>
      </c>
      <c r="H1027">
        <v>135</v>
      </c>
    </row>
    <row r="1028" spans="1:11" hidden="1" x14ac:dyDescent="0.2">
      <c r="A1028" t="s">
        <v>2465</v>
      </c>
      <c r="B1028">
        <v>13</v>
      </c>
      <c r="C1028" t="s">
        <v>2387</v>
      </c>
      <c r="D1028" t="s">
        <v>2388</v>
      </c>
      <c r="E1028" t="s">
        <v>269</v>
      </c>
      <c r="F1028" t="s">
        <v>2389</v>
      </c>
      <c r="G1028" t="s">
        <v>167</v>
      </c>
      <c r="H1028">
        <v>133</v>
      </c>
    </row>
    <row r="1029" spans="1:11" hidden="1" x14ac:dyDescent="0.2">
      <c r="A1029" t="s">
        <v>2465</v>
      </c>
      <c r="B1029">
        <v>14</v>
      </c>
      <c r="C1029" t="s">
        <v>220</v>
      </c>
      <c r="D1029" t="s">
        <v>221</v>
      </c>
      <c r="E1029" t="s">
        <v>194</v>
      </c>
      <c r="F1029" t="s">
        <v>222</v>
      </c>
      <c r="G1029" t="s">
        <v>223</v>
      </c>
      <c r="H1029" s="147">
        <v>128</v>
      </c>
      <c r="I1029" t="str">
        <f>Disp!B154</f>
        <v>BSSL03601G - TARTAGLIA-OL - BRESCIA</v>
      </c>
      <c r="J1029" t="str">
        <f>Disp!C154</f>
        <v>B</v>
      </c>
      <c r="K1029">
        <f>Disp!D154</f>
        <v>1</v>
      </c>
    </row>
    <row r="1030" spans="1:11" hidden="1" x14ac:dyDescent="0.2">
      <c r="A1030" t="s">
        <v>2465</v>
      </c>
      <c r="B1030">
        <v>15</v>
      </c>
      <c r="C1030" t="s">
        <v>69</v>
      </c>
      <c r="D1030" t="s">
        <v>70</v>
      </c>
      <c r="E1030" t="s">
        <v>180</v>
      </c>
      <c r="F1030" t="s">
        <v>71</v>
      </c>
      <c r="G1030" t="s">
        <v>167</v>
      </c>
      <c r="H1030">
        <v>126</v>
      </c>
      <c r="I1030" t="str">
        <f>Disp!B160</f>
        <v>BSPS05000X - FERMI - SALO'</v>
      </c>
      <c r="J1030" t="str">
        <f>Disp!C160</f>
        <v>ore</v>
      </c>
      <c r="K1030">
        <f>Disp!D160</f>
        <v>10</v>
      </c>
    </row>
    <row r="1031" spans="1:11" hidden="1" x14ac:dyDescent="0.2">
      <c r="A1031" t="s">
        <v>2465</v>
      </c>
      <c r="B1031">
        <v>16</v>
      </c>
      <c r="C1031" t="s">
        <v>96</v>
      </c>
      <c r="D1031" t="s">
        <v>97</v>
      </c>
      <c r="E1031" t="s">
        <v>216</v>
      </c>
      <c r="F1031" t="s">
        <v>98</v>
      </c>
      <c r="G1031" t="s">
        <v>249</v>
      </c>
      <c r="H1031">
        <v>125</v>
      </c>
    </row>
    <row r="1032" spans="1:11" hidden="1" x14ac:dyDescent="0.2">
      <c r="A1032" t="s">
        <v>2465</v>
      </c>
      <c r="B1032">
        <v>17</v>
      </c>
      <c r="C1032" t="s">
        <v>2371</v>
      </c>
      <c r="D1032" t="s">
        <v>2372</v>
      </c>
      <c r="E1032" t="s">
        <v>2373</v>
      </c>
      <c r="F1032" t="s">
        <v>2374</v>
      </c>
      <c r="G1032" t="s">
        <v>167</v>
      </c>
      <c r="H1032">
        <v>123</v>
      </c>
    </row>
    <row r="1033" spans="1:11" hidden="1" x14ac:dyDescent="0.2">
      <c r="A1033" t="s">
        <v>2465</v>
      </c>
      <c r="B1033">
        <v>18</v>
      </c>
      <c r="C1033" t="s">
        <v>2375</v>
      </c>
      <c r="D1033" t="s">
        <v>2376</v>
      </c>
      <c r="E1033" t="s">
        <v>2275</v>
      </c>
      <c r="F1033" t="s">
        <v>2377</v>
      </c>
      <c r="G1033" t="s">
        <v>199</v>
      </c>
      <c r="H1033">
        <v>120</v>
      </c>
      <c r="I1033" t="str">
        <f>Disp!B159</f>
        <v>BSPS03000P - GOLGI - BRENO</v>
      </c>
      <c r="J1033" t="str">
        <f>Disp!C159</f>
        <v>B</v>
      </c>
      <c r="K1033">
        <f>Disp!D159</f>
        <v>1</v>
      </c>
    </row>
    <row r="1034" spans="1:11" hidden="1" x14ac:dyDescent="0.2">
      <c r="A1034" t="s">
        <v>2465</v>
      </c>
      <c r="B1034">
        <v>19</v>
      </c>
      <c r="C1034" t="s">
        <v>154</v>
      </c>
      <c r="D1034" t="s">
        <v>155</v>
      </c>
      <c r="E1034" t="s">
        <v>156</v>
      </c>
      <c r="F1034" t="s">
        <v>157</v>
      </c>
      <c r="G1034" t="s">
        <v>167</v>
      </c>
      <c r="H1034">
        <v>119</v>
      </c>
    </row>
    <row r="1035" spans="1:11" hidden="1" x14ac:dyDescent="0.2">
      <c r="A1035" t="s">
        <v>2465</v>
      </c>
      <c r="B1035">
        <v>20</v>
      </c>
      <c r="C1035" t="s">
        <v>123</v>
      </c>
      <c r="D1035" t="s">
        <v>124</v>
      </c>
      <c r="E1035" t="s">
        <v>253</v>
      </c>
      <c r="F1035" t="s">
        <v>125</v>
      </c>
      <c r="G1035" t="s">
        <v>266</v>
      </c>
      <c r="H1035">
        <v>117</v>
      </c>
    </row>
    <row r="1036" spans="1:11" hidden="1" x14ac:dyDescent="0.2">
      <c r="A1036" t="s">
        <v>2465</v>
      </c>
      <c r="B1036">
        <v>21</v>
      </c>
      <c r="C1036" t="s">
        <v>309</v>
      </c>
      <c r="D1036" t="s">
        <v>33</v>
      </c>
      <c r="E1036" t="s">
        <v>208</v>
      </c>
      <c r="F1036" t="s">
        <v>310</v>
      </c>
      <c r="G1036" t="s">
        <v>274</v>
      </c>
      <c r="H1036">
        <v>116</v>
      </c>
    </row>
    <row r="1037" spans="1:11" hidden="1" x14ac:dyDescent="0.2">
      <c r="A1037" t="s">
        <v>2465</v>
      </c>
      <c r="B1037">
        <v>22</v>
      </c>
      <c r="C1037" t="s">
        <v>349</v>
      </c>
      <c r="D1037" t="s">
        <v>350</v>
      </c>
      <c r="E1037" t="s">
        <v>351</v>
      </c>
      <c r="F1037" t="s">
        <v>352</v>
      </c>
      <c r="G1037" t="s">
        <v>167</v>
      </c>
      <c r="H1037">
        <v>115</v>
      </c>
      <c r="I1037" t="str">
        <f>Disp!B151</f>
        <v>BSPS013012 - COSSALI - ORZINUOVI</v>
      </c>
      <c r="J1037" t="str">
        <f>Disp!C151</f>
        <v>A</v>
      </c>
      <c r="K1037">
        <f>Disp!D151</f>
        <v>1</v>
      </c>
    </row>
    <row r="1038" spans="1:11" hidden="1" x14ac:dyDescent="0.2">
      <c r="A1038" t="s">
        <v>2465</v>
      </c>
      <c r="B1038">
        <v>23</v>
      </c>
      <c r="C1038" t="s">
        <v>75</v>
      </c>
      <c r="D1038" t="s">
        <v>76</v>
      </c>
      <c r="E1038" t="s">
        <v>251</v>
      </c>
      <c r="F1038" t="s">
        <v>77</v>
      </c>
      <c r="G1038" t="s">
        <v>167</v>
      </c>
      <c r="H1038">
        <v>114</v>
      </c>
    </row>
    <row r="1039" spans="1:11" hidden="1" x14ac:dyDescent="0.2">
      <c r="A1039" t="s">
        <v>2465</v>
      </c>
      <c r="B1039">
        <v>24</v>
      </c>
      <c r="C1039" t="s">
        <v>448</v>
      </c>
      <c r="D1039" t="s">
        <v>449</v>
      </c>
      <c r="E1039" t="s">
        <v>246</v>
      </c>
      <c r="F1039" t="s">
        <v>303</v>
      </c>
      <c r="G1039" t="s">
        <v>167</v>
      </c>
      <c r="H1039">
        <v>112</v>
      </c>
    </row>
    <row r="1040" spans="1:11" hidden="1" x14ac:dyDescent="0.2">
      <c r="A1040" t="s">
        <v>2465</v>
      </c>
      <c r="B1040">
        <v>25</v>
      </c>
      <c r="C1040" t="s">
        <v>2469</v>
      </c>
      <c r="D1040" t="s">
        <v>2466</v>
      </c>
      <c r="E1040" t="s">
        <v>190</v>
      </c>
      <c r="F1040" t="s">
        <v>2470</v>
      </c>
      <c r="G1040" t="s">
        <v>167</v>
      </c>
      <c r="H1040">
        <v>112</v>
      </c>
    </row>
    <row r="1041" spans="1:11" hidden="1" x14ac:dyDescent="0.2">
      <c r="A1041" t="s">
        <v>2465</v>
      </c>
      <c r="B1041">
        <v>26</v>
      </c>
      <c r="C1041" t="s">
        <v>72</v>
      </c>
      <c r="D1041" t="s">
        <v>73</v>
      </c>
      <c r="E1041" t="s">
        <v>254</v>
      </c>
      <c r="F1041" t="s">
        <v>74</v>
      </c>
      <c r="G1041" t="s">
        <v>203</v>
      </c>
      <c r="H1041">
        <v>112</v>
      </c>
    </row>
    <row r="1042" spans="1:11" hidden="1" x14ac:dyDescent="0.2">
      <c r="A1042" t="s">
        <v>2465</v>
      </c>
      <c r="B1042">
        <v>27</v>
      </c>
      <c r="C1042" t="s">
        <v>148</v>
      </c>
      <c r="D1042" t="s">
        <v>149</v>
      </c>
      <c r="E1042" t="s">
        <v>185</v>
      </c>
      <c r="F1042" t="s">
        <v>150</v>
      </c>
      <c r="G1042" t="s">
        <v>213</v>
      </c>
      <c r="H1042">
        <v>111</v>
      </c>
    </row>
    <row r="1043" spans="1:11" hidden="1" x14ac:dyDescent="0.2">
      <c r="A1043" t="s">
        <v>2465</v>
      </c>
      <c r="B1043">
        <v>28</v>
      </c>
      <c r="C1043" t="s">
        <v>143</v>
      </c>
      <c r="D1043" t="s">
        <v>144</v>
      </c>
      <c r="E1043" t="s">
        <v>217</v>
      </c>
      <c r="F1043" t="s">
        <v>196</v>
      </c>
      <c r="G1043" t="s">
        <v>167</v>
      </c>
      <c r="H1043">
        <v>110</v>
      </c>
    </row>
    <row r="1044" spans="1:11" hidden="1" x14ac:dyDescent="0.2">
      <c r="A1044" t="s">
        <v>2465</v>
      </c>
      <c r="B1044">
        <v>29</v>
      </c>
      <c r="C1044" t="s">
        <v>81</v>
      </c>
      <c r="D1044" t="s">
        <v>82</v>
      </c>
      <c r="E1044" t="s">
        <v>195</v>
      </c>
      <c r="F1044" t="s">
        <v>282</v>
      </c>
      <c r="G1044" t="s">
        <v>203</v>
      </c>
      <c r="H1044">
        <v>108</v>
      </c>
    </row>
    <row r="1045" spans="1:11" hidden="1" x14ac:dyDescent="0.2">
      <c r="A1045" t="s">
        <v>2465</v>
      </c>
      <c r="B1045">
        <v>30</v>
      </c>
      <c r="C1045" t="s">
        <v>444</v>
      </c>
      <c r="D1045" t="s">
        <v>445</v>
      </c>
      <c r="E1045" t="s">
        <v>446</v>
      </c>
      <c r="F1045" t="s">
        <v>447</v>
      </c>
      <c r="G1045" t="s">
        <v>167</v>
      </c>
      <c r="H1045" s="147">
        <v>106</v>
      </c>
    </row>
    <row r="1046" spans="1:11" hidden="1" x14ac:dyDescent="0.2">
      <c r="A1046" t="s">
        <v>2465</v>
      </c>
      <c r="B1046">
        <v>31</v>
      </c>
      <c r="C1046" t="s">
        <v>322</v>
      </c>
      <c r="D1046" t="s">
        <v>262</v>
      </c>
      <c r="E1046" t="s">
        <v>268</v>
      </c>
      <c r="F1046" t="s">
        <v>323</v>
      </c>
      <c r="G1046" t="s">
        <v>182</v>
      </c>
      <c r="H1046">
        <v>102</v>
      </c>
      <c r="I1046" t="str">
        <f>Disp!B144</f>
        <v>BSPS00601V - BERETTA - GARDONE V.T.</v>
      </c>
      <c r="J1046" t="str">
        <f>Disp!C144</f>
        <v>A</v>
      </c>
      <c r="K1046">
        <f>Disp!D144</f>
        <v>1</v>
      </c>
    </row>
    <row r="1047" spans="1:11" hidden="1" x14ac:dyDescent="0.2">
      <c r="A1047" t="s">
        <v>2465</v>
      </c>
      <c r="B1047">
        <v>32</v>
      </c>
      <c r="C1047" t="s">
        <v>336</v>
      </c>
      <c r="D1047" t="s">
        <v>337</v>
      </c>
      <c r="E1047" t="s">
        <v>180</v>
      </c>
      <c r="F1047" t="s">
        <v>338</v>
      </c>
      <c r="G1047" t="s">
        <v>4</v>
      </c>
      <c r="H1047">
        <v>100</v>
      </c>
    </row>
    <row r="1048" spans="1:11" hidden="1" x14ac:dyDescent="0.2">
      <c r="A1048" t="s">
        <v>2465</v>
      </c>
      <c r="B1048">
        <v>33</v>
      </c>
      <c r="C1048" t="s">
        <v>83</v>
      </c>
      <c r="D1048" t="s">
        <v>84</v>
      </c>
      <c r="E1048" t="s">
        <v>256</v>
      </c>
      <c r="F1048" t="s">
        <v>85</v>
      </c>
      <c r="G1048" t="s">
        <v>167</v>
      </c>
      <c r="H1048">
        <v>97</v>
      </c>
    </row>
    <row r="1049" spans="1:11" hidden="1" x14ac:dyDescent="0.2">
      <c r="A1049" t="s">
        <v>2465</v>
      </c>
      <c r="B1049">
        <v>34</v>
      </c>
      <c r="C1049" t="s">
        <v>2344</v>
      </c>
      <c r="D1049" t="s">
        <v>2345</v>
      </c>
      <c r="E1049" t="s">
        <v>192</v>
      </c>
      <c r="F1049" t="s">
        <v>2346</v>
      </c>
      <c r="G1049" t="s">
        <v>167</v>
      </c>
      <c r="H1049">
        <v>93</v>
      </c>
    </row>
    <row r="1050" spans="1:11" hidden="1" x14ac:dyDescent="0.2">
      <c r="A1050" t="s">
        <v>2465</v>
      </c>
      <c r="B1050">
        <v>35</v>
      </c>
      <c r="C1050" t="s">
        <v>372</v>
      </c>
      <c r="D1050" t="s">
        <v>373</v>
      </c>
      <c r="E1050" t="s">
        <v>173</v>
      </c>
      <c r="F1050" t="s">
        <v>374</v>
      </c>
      <c r="G1050" t="s">
        <v>214</v>
      </c>
      <c r="H1050">
        <v>92</v>
      </c>
    </row>
    <row r="1051" spans="1:11" hidden="1" x14ac:dyDescent="0.2">
      <c r="A1051" t="s">
        <v>2465</v>
      </c>
      <c r="B1051">
        <v>36</v>
      </c>
      <c r="C1051" t="s">
        <v>386</v>
      </c>
      <c r="D1051" t="s">
        <v>387</v>
      </c>
      <c r="E1051" t="s">
        <v>202</v>
      </c>
      <c r="F1051" t="s">
        <v>388</v>
      </c>
      <c r="G1051" t="s">
        <v>167</v>
      </c>
      <c r="H1051">
        <v>91</v>
      </c>
    </row>
    <row r="1052" spans="1:11" hidden="1" x14ac:dyDescent="0.2">
      <c r="A1052" t="s">
        <v>2465</v>
      </c>
      <c r="B1052">
        <v>37</v>
      </c>
      <c r="C1052" t="s">
        <v>432</v>
      </c>
      <c r="D1052" t="s">
        <v>433</v>
      </c>
      <c r="E1052" t="s">
        <v>284</v>
      </c>
      <c r="F1052" t="s">
        <v>434</v>
      </c>
      <c r="G1052" t="s">
        <v>167</v>
      </c>
      <c r="H1052">
        <v>89</v>
      </c>
    </row>
    <row r="1053" spans="1:11" hidden="1" x14ac:dyDescent="0.2">
      <c r="A1053" t="s">
        <v>2465</v>
      </c>
      <c r="B1053">
        <v>38</v>
      </c>
      <c r="C1053" t="s">
        <v>881</v>
      </c>
      <c r="D1053" t="s">
        <v>882</v>
      </c>
      <c r="E1053" t="s">
        <v>883</v>
      </c>
      <c r="F1053" t="s">
        <v>884</v>
      </c>
      <c r="G1053" t="s">
        <v>497</v>
      </c>
      <c r="H1053">
        <v>87</v>
      </c>
    </row>
    <row r="1054" spans="1:11" hidden="1" x14ac:dyDescent="0.2">
      <c r="A1054" t="s">
        <v>2465</v>
      </c>
      <c r="B1054">
        <v>39</v>
      </c>
      <c r="C1054" t="s">
        <v>140</v>
      </c>
      <c r="D1054" t="s">
        <v>141</v>
      </c>
      <c r="E1054" t="s">
        <v>180</v>
      </c>
      <c r="F1054" t="s">
        <v>142</v>
      </c>
      <c r="G1054" t="s">
        <v>167</v>
      </c>
      <c r="H1054">
        <v>81</v>
      </c>
      <c r="I1054" t="str">
        <f>Disp!B161</f>
        <v>BSPS11000A - LEONARDO - BRESCIA</v>
      </c>
      <c r="J1054" t="str">
        <f>Disp!C161</f>
        <v>B</v>
      </c>
      <c r="K1054">
        <f>Disp!D161</f>
        <v>1</v>
      </c>
    </row>
    <row r="1055" spans="1:11" hidden="1" x14ac:dyDescent="0.2">
      <c r="A1055" t="s">
        <v>2465</v>
      </c>
      <c r="B1055">
        <v>40</v>
      </c>
      <c r="C1055" t="s">
        <v>2378</v>
      </c>
      <c r="D1055" t="s">
        <v>2379</v>
      </c>
      <c r="E1055" t="s">
        <v>598</v>
      </c>
      <c r="F1055" t="s">
        <v>2380</v>
      </c>
      <c r="G1055" t="s">
        <v>167</v>
      </c>
      <c r="H1055">
        <v>80</v>
      </c>
    </row>
    <row r="1056" spans="1:11" hidden="1" x14ac:dyDescent="0.2">
      <c r="A1056" t="s">
        <v>2465</v>
      </c>
      <c r="B1056">
        <v>41</v>
      </c>
      <c r="C1056" t="s">
        <v>237</v>
      </c>
      <c r="D1056" t="s">
        <v>7</v>
      </c>
      <c r="E1056" t="s">
        <v>5</v>
      </c>
      <c r="F1056" t="s">
        <v>238</v>
      </c>
      <c r="G1056" t="s">
        <v>264</v>
      </c>
      <c r="H1056" s="147">
        <v>79</v>
      </c>
    </row>
    <row r="1057" spans="1:11" hidden="1" x14ac:dyDescent="0.2">
      <c r="A1057" t="s">
        <v>2465</v>
      </c>
      <c r="B1057">
        <v>42</v>
      </c>
      <c r="C1057" t="s">
        <v>409</v>
      </c>
      <c r="D1057" t="s">
        <v>410</v>
      </c>
      <c r="E1057" t="s">
        <v>5</v>
      </c>
      <c r="F1057" t="s">
        <v>411</v>
      </c>
      <c r="G1057" t="s">
        <v>199</v>
      </c>
      <c r="H1057">
        <v>78</v>
      </c>
    </row>
    <row r="1058" spans="1:11" hidden="1" x14ac:dyDescent="0.2">
      <c r="A1058" t="s">
        <v>2465</v>
      </c>
      <c r="B1058">
        <v>43</v>
      </c>
      <c r="C1058" t="s">
        <v>450</v>
      </c>
      <c r="D1058" t="s">
        <v>451</v>
      </c>
      <c r="E1058" t="s">
        <v>452</v>
      </c>
      <c r="F1058" t="s">
        <v>453</v>
      </c>
      <c r="G1058" t="s">
        <v>167</v>
      </c>
      <c r="H1058">
        <v>74</v>
      </c>
    </row>
    <row r="1059" spans="1:11" hidden="1" x14ac:dyDescent="0.2">
      <c r="A1059" t="s">
        <v>2465</v>
      </c>
      <c r="B1059">
        <v>44</v>
      </c>
      <c r="C1059" t="s">
        <v>457</v>
      </c>
      <c r="D1059" t="s">
        <v>458</v>
      </c>
      <c r="E1059" t="s">
        <v>193</v>
      </c>
      <c r="F1059" t="s">
        <v>314</v>
      </c>
      <c r="G1059" t="s">
        <v>167</v>
      </c>
      <c r="H1059">
        <v>70</v>
      </c>
    </row>
    <row r="1060" spans="1:11" hidden="1" x14ac:dyDescent="0.2">
      <c r="A1060" t="s">
        <v>2465</v>
      </c>
      <c r="B1060">
        <v>45</v>
      </c>
      <c r="C1060" t="s">
        <v>318</v>
      </c>
      <c r="D1060" t="s">
        <v>319</v>
      </c>
      <c r="E1060" t="s">
        <v>320</v>
      </c>
      <c r="F1060" t="s">
        <v>321</v>
      </c>
      <c r="G1060" t="s">
        <v>209</v>
      </c>
      <c r="H1060">
        <v>70</v>
      </c>
    </row>
    <row r="1061" spans="1:11" hidden="1" x14ac:dyDescent="0.2">
      <c r="A1061" t="s">
        <v>2465</v>
      </c>
      <c r="B1061">
        <v>46</v>
      </c>
      <c r="C1061" t="s">
        <v>298</v>
      </c>
      <c r="D1061" t="s">
        <v>299</v>
      </c>
      <c r="E1061" t="s">
        <v>197</v>
      </c>
      <c r="F1061" t="s">
        <v>300</v>
      </c>
      <c r="G1061" t="s">
        <v>167</v>
      </c>
      <c r="H1061" s="147">
        <v>69</v>
      </c>
    </row>
    <row r="1062" spans="1:11" hidden="1" x14ac:dyDescent="0.2">
      <c r="A1062" t="s">
        <v>2465</v>
      </c>
      <c r="B1062">
        <v>47</v>
      </c>
      <c r="C1062" t="s">
        <v>356</v>
      </c>
      <c r="D1062" t="s">
        <v>263</v>
      </c>
      <c r="E1062" t="s">
        <v>357</v>
      </c>
      <c r="F1062" t="s">
        <v>358</v>
      </c>
      <c r="G1062" t="s">
        <v>4</v>
      </c>
      <c r="H1062">
        <v>69</v>
      </c>
    </row>
    <row r="1063" spans="1:11" hidden="1" x14ac:dyDescent="0.2">
      <c r="A1063" t="s">
        <v>2465</v>
      </c>
      <c r="B1063">
        <v>48</v>
      </c>
      <c r="C1063" t="s">
        <v>359</v>
      </c>
      <c r="D1063" t="s">
        <v>360</v>
      </c>
      <c r="E1063" t="s">
        <v>361</v>
      </c>
      <c r="F1063" t="s">
        <v>362</v>
      </c>
      <c r="G1063" t="s">
        <v>198</v>
      </c>
      <c r="H1063">
        <v>69</v>
      </c>
    </row>
    <row r="1064" spans="1:11" hidden="1" x14ac:dyDescent="0.2">
      <c r="A1064" t="s">
        <v>2465</v>
      </c>
      <c r="B1064">
        <v>49</v>
      </c>
      <c r="C1064" t="s">
        <v>2390</v>
      </c>
      <c r="D1064" t="s">
        <v>2391</v>
      </c>
      <c r="E1064" t="s">
        <v>2392</v>
      </c>
      <c r="F1064" t="s">
        <v>2393</v>
      </c>
      <c r="G1064" t="s">
        <v>264</v>
      </c>
      <c r="H1064">
        <v>69</v>
      </c>
    </row>
    <row r="1065" spans="1:11" hidden="1" x14ac:dyDescent="0.2">
      <c r="A1065" t="s">
        <v>2465</v>
      </c>
      <c r="B1065">
        <v>50</v>
      </c>
      <c r="C1065" t="s">
        <v>363</v>
      </c>
      <c r="D1065" t="s">
        <v>364</v>
      </c>
      <c r="E1065" t="s">
        <v>365</v>
      </c>
      <c r="F1065" t="s">
        <v>366</v>
      </c>
      <c r="G1065" t="s">
        <v>212</v>
      </c>
      <c r="H1065">
        <v>68</v>
      </c>
    </row>
    <row r="1066" spans="1:11" hidden="1" x14ac:dyDescent="0.2">
      <c r="A1066" t="s">
        <v>2465</v>
      </c>
      <c r="B1066">
        <v>51</v>
      </c>
      <c r="C1066" t="s">
        <v>78</v>
      </c>
      <c r="D1066" t="s">
        <v>79</v>
      </c>
      <c r="E1066" t="s">
        <v>268</v>
      </c>
      <c r="F1066" t="s">
        <v>80</v>
      </c>
      <c r="G1066" t="s">
        <v>209</v>
      </c>
      <c r="H1066">
        <v>66</v>
      </c>
    </row>
    <row r="1067" spans="1:11" hidden="1" x14ac:dyDescent="0.2">
      <c r="A1067" t="s">
        <v>2465</v>
      </c>
      <c r="B1067">
        <v>52</v>
      </c>
      <c r="C1067" t="s">
        <v>313</v>
      </c>
      <c r="D1067" t="s">
        <v>316</v>
      </c>
      <c r="E1067" t="s">
        <v>256</v>
      </c>
      <c r="F1067" t="s">
        <v>317</v>
      </c>
      <c r="G1067" t="s">
        <v>167</v>
      </c>
      <c r="H1067">
        <v>66</v>
      </c>
    </row>
    <row r="1068" spans="1:11" hidden="1" x14ac:dyDescent="0.2">
      <c r="A1068" t="s">
        <v>2465</v>
      </c>
      <c r="B1068">
        <v>53</v>
      </c>
      <c r="C1068" t="s">
        <v>339</v>
      </c>
      <c r="D1068" t="s">
        <v>340</v>
      </c>
      <c r="E1068" t="s">
        <v>256</v>
      </c>
      <c r="F1068" t="s">
        <v>341</v>
      </c>
      <c r="G1068" t="s">
        <v>167</v>
      </c>
      <c r="H1068">
        <v>66</v>
      </c>
    </row>
    <row r="1069" spans="1:11" hidden="1" x14ac:dyDescent="0.2">
      <c r="A1069" t="s">
        <v>2465</v>
      </c>
      <c r="B1069">
        <v>54</v>
      </c>
      <c r="C1069" t="s">
        <v>2381</v>
      </c>
      <c r="D1069" t="s">
        <v>2382</v>
      </c>
      <c r="E1069" t="s">
        <v>2260</v>
      </c>
      <c r="F1069" t="s">
        <v>2383</v>
      </c>
      <c r="G1069" t="s">
        <v>167</v>
      </c>
      <c r="H1069">
        <v>66</v>
      </c>
    </row>
    <row r="1070" spans="1:11" hidden="1" x14ac:dyDescent="0.2">
      <c r="A1070" t="s">
        <v>2465</v>
      </c>
      <c r="B1070">
        <v>55</v>
      </c>
      <c r="C1070" t="s">
        <v>420</v>
      </c>
      <c r="D1070" t="s">
        <v>421</v>
      </c>
      <c r="E1070" t="s">
        <v>190</v>
      </c>
      <c r="F1070" t="s">
        <v>422</v>
      </c>
      <c r="G1070" t="s">
        <v>209</v>
      </c>
      <c r="H1070">
        <v>66</v>
      </c>
    </row>
    <row r="1071" spans="1:11" hidden="1" x14ac:dyDescent="0.2">
      <c r="A1071" t="s">
        <v>2465</v>
      </c>
      <c r="B1071">
        <v>56</v>
      </c>
      <c r="C1071" t="s">
        <v>18</v>
      </c>
      <c r="D1071" t="s">
        <v>19</v>
      </c>
      <c r="E1071" t="s">
        <v>181</v>
      </c>
      <c r="F1071" t="s">
        <v>20</v>
      </c>
      <c r="G1071" t="s">
        <v>167</v>
      </c>
      <c r="H1071">
        <v>65</v>
      </c>
      <c r="I1071" t="str">
        <f>Disp!B155</f>
        <v>BSSL03601G - TARTAGLIA-OL - BRESCIA</v>
      </c>
      <c r="J1071" t="str">
        <f>Disp!C155</f>
        <v>ore</v>
      </c>
      <c r="K1071">
        <f>Disp!D155</f>
        <v>4</v>
      </c>
    </row>
    <row r="1072" spans="1:11" hidden="1" x14ac:dyDescent="0.2">
      <c r="A1072" t="s">
        <v>2465</v>
      </c>
      <c r="B1072">
        <v>57</v>
      </c>
      <c r="C1072" t="s">
        <v>2394</v>
      </c>
      <c r="D1072" t="s">
        <v>2395</v>
      </c>
      <c r="E1072" t="s">
        <v>194</v>
      </c>
      <c r="F1072" t="s">
        <v>2396</v>
      </c>
      <c r="G1072" t="s">
        <v>877</v>
      </c>
      <c r="H1072">
        <v>65</v>
      </c>
    </row>
    <row r="1073" spans="1:11" hidden="1" x14ac:dyDescent="0.2">
      <c r="A1073" t="s">
        <v>2465</v>
      </c>
      <c r="B1073">
        <v>58</v>
      </c>
      <c r="C1073" t="s">
        <v>438</v>
      </c>
      <c r="D1073" t="s">
        <v>439</v>
      </c>
      <c r="E1073" t="s">
        <v>271</v>
      </c>
      <c r="F1073" t="s">
        <v>440</v>
      </c>
      <c r="G1073" t="s">
        <v>167</v>
      </c>
      <c r="H1073">
        <v>65</v>
      </c>
    </row>
    <row r="1074" spans="1:11" hidden="1" x14ac:dyDescent="0.2">
      <c r="A1074" t="s">
        <v>2465</v>
      </c>
      <c r="B1074">
        <v>59</v>
      </c>
      <c r="C1074" t="s">
        <v>412</v>
      </c>
      <c r="D1074" t="s">
        <v>413</v>
      </c>
      <c r="E1074" t="s">
        <v>193</v>
      </c>
      <c r="F1074" t="s">
        <v>414</v>
      </c>
      <c r="G1074" t="s">
        <v>167</v>
      </c>
      <c r="H1074">
        <v>63</v>
      </c>
    </row>
    <row r="1075" spans="1:11" hidden="1" x14ac:dyDescent="0.2">
      <c r="A1075" t="s">
        <v>2465</v>
      </c>
      <c r="B1075">
        <v>60</v>
      </c>
      <c r="C1075" t="s">
        <v>2471</v>
      </c>
      <c r="D1075" t="s">
        <v>2467</v>
      </c>
      <c r="E1075" t="s">
        <v>2260</v>
      </c>
      <c r="F1075" t="s">
        <v>2472</v>
      </c>
      <c r="G1075" t="s">
        <v>167</v>
      </c>
      <c r="H1075">
        <v>63</v>
      </c>
    </row>
    <row r="1076" spans="1:11" hidden="1" x14ac:dyDescent="0.2">
      <c r="A1076" t="s">
        <v>2465</v>
      </c>
      <c r="B1076">
        <v>61</v>
      </c>
      <c r="C1076" t="s">
        <v>227</v>
      </c>
      <c r="D1076" t="s">
        <v>228</v>
      </c>
      <c r="E1076" t="s">
        <v>261</v>
      </c>
      <c r="F1076" t="s">
        <v>229</v>
      </c>
      <c r="G1076" t="s">
        <v>167</v>
      </c>
      <c r="H1076">
        <v>62</v>
      </c>
      <c r="I1076" t="str">
        <f>Disp!B146</f>
        <v>BSPS00601V - BERETTA - GARDONE V.T.</v>
      </c>
      <c r="J1076" t="str">
        <f>Disp!C146</f>
        <v>ore</v>
      </c>
      <c r="K1076">
        <f>Disp!D146</f>
        <v>15</v>
      </c>
    </row>
    <row r="1077" spans="1:11" hidden="1" x14ac:dyDescent="0.2">
      <c r="A1077" t="s">
        <v>2465</v>
      </c>
      <c r="B1077">
        <v>62</v>
      </c>
      <c r="C1077" t="s">
        <v>435</v>
      </c>
      <c r="D1077" t="s">
        <v>436</v>
      </c>
      <c r="E1077" t="s">
        <v>278</v>
      </c>
      <c r="F1077" t="s">
        <v>437</v>
      </c>
      <c r="G1077" t="s">
        <v>167</v>
      </c>
      <c r="H1077">
        <v>61</v>
      </c>
    </row>
    <row r="1078" spans="1:11" hidden="1" x14ac:dyDescent="0.2">
      <c r="A1078" t="s">
        <v>2465</v>
      </c>
      <c r="B1078">
        <v>63</v>
      </c>
      <c r="C1078" t="s">
        <v>454</v>
      </c>
      <c r="D1078" t="s">
        <v>455</v>
      </c>
      <c r="E1078" t="s">
        <v>173</v>
      </c>
      <c r="F1078" t="s">
        <v>456</v>
      </c>
      <c r="G1078" t="s">
        <v>167</v>
      </c>
      <c r="H1078">
        <v>60</v>
      </c>
    </row>
    <row r="1079" spans="1:11" hidden="1" x14ac:dyDescent="0.2">
      <c r="A1079" t="s">
        <v>2465</v>
      </c>
      <c r="B1079">
        <v>64</v>
      </c>
      <c r="C1079" t="s">
        <v>418</v>
      </c>
      <c r="D1079" t="s">
        <v>188</v>
      </c>
      <c r="E1079" t="s">
        <v>270</v>
      </c>
      <c r="F1079" t="s">
        <v>419</v>
      </c>
      <c r="G1079" t="s">
        <v>179</v>
      </c>
      <c r="H1079">
        <v>60</v>
      </c>
    </row>
    <row r="1080" spans="1:11" hidden="1" x14ac:dyDescent="0.2">
      <c r="A1080" t="s">
        <v>2465</v>
      </c>
      <c r="B1080">
        <v>65</v>
      </c>
      <c r="C1080" t="s">
        <v>43</v>
      </c>
      <c r="D1080" t="s">
        <v>280</v>
      </c>
      <c r="E1080" t="s">
        <v>267</v>
      </c>
      <c r="F1080" t="s">
        <v>44</v>
      </c>
      <c r="G1080" t="s">
        <v>4</v>
      </c>
      <c r="H1080">
        <v>57</v>
      </c>
    </row>
    <row r="1081" spans="1:11" hidden="1" x14ac:dyDescent="0.2">
      <c r="A1081" t="s">
        <v>2465</v>
      </c>
      <c r="B1081">
        <v>66</v>
      </c>
      <c r="C1081" t="s">
        <v>21</v>
      </c>
      <c r="D1081" t="s">
        <v>248</v>
      </c>
      <c r="E1081" t="s">
        <v>169</v>
      </c>
      <c r="F1081" t="s">
        <v>22</v>
      </c>
      <c r="G1081" t="s">
        <v>168</v>
      </c>
      <c r="H1081">
        <v>57</v>
      </c>
    </row>
    <row r="1082" spans="1:11" hidden="1" x14ac:dyDescent="0.2">
      <c r="A1082" t="s">
        <v>2465</v>
      </c>
      <c r="B1082">
        <v>67</v>
      </c>
      <c r="C1082" t="s">
        <v>2273</v>
      </c>
      <c r="D1082" t="s">
        <v>2274</v>
      </c>
      <c r="E1082" t="s">
        <v>2275</v>
      </c>
      <c r="F1082" t="s">
        <v>2276</v>
      </c>
      <c r="G1082" t="s">
        <v>497</v>
      </c>
      <c r="H1082" s="147">
        <v>56</v>
      </c>
    </row>
    <row r="1083" spans="1:11" hidden="1" x14ac:dyDescent="0.2">
      <c r="A1083" t="s">
        <v>2465</v>
      </c>
      <c r="B1083">
        <v>68</v>
      </c>
      <c r="C1083" t="s">
        <v>2473</v>
      </c>
      <c r="D1083" t="s">
        <v>2468</v>
      </c>
      <c r="E1083" t="s">
        <v>2302</v>
      </c>
      <c r="F1083" t="s">
        <v>2474</v>
      </c>
      <c r="G1083" t="s">
        <v>179</v>
      </c>
      <c r="H1083">
        <v>55</v>
      </c>
    </row>
    <row r="1084" spans="1:11" hidden="1" x14ac:dyDescent="0.2">
      <c r="A1084" t="s">
        <v>2465</v>
      </c>
      <c r="B1084">
        <v>69</v>
      </c>
      <c r="C1084" t="s">
        <v>415</v>
      </c>
      <c r="D1084" t="s">
        <v>416</v>
      </c>
      <c r="E1084" t="s">
        <v>165</v>
      </c>
      <c r="F1084" t="s">
        <v>417</v>
      </c>
      <c r="G1084" t="s">
        <v>167</v>
      </c>
      <c r="H1084">
        <v>54</v>
      </c>
    </row>
    <row r="1085" spans="1:11" hidden="1" x14ac:dyDescent="0.2">
      <c r="A1085" t="s">
        <v>2465</v>
      </c>
      <c r="B1085">
        <v>70</v>
      </c>
      <c r="C1085" t="s">
        <v>48</v>
      </c>
      <c r="D1085" t="s">
        <v>49</v>
      </c>
      <c r="E1085" t="s">
        <v>202</v>
      </c>
      <c r="F1085" t="s">
        <v>50</v>
      </c>
      <c r="G1085" t="s">
        <v>167</v>
      </c>
      <c r="H1085" s="147">
        <v>53</v>
      </c>
    </row>
    <row r="1086" spans="1:11" hidden="1" x14ac:dyDescent="0.2">
      <c r="A1086" t="s">
        <v>2465</v>
      </c>
      <c r="B1086">
        <v>71</v>
      </c>
      <c r="C1086" t="s">
        <v>441</v>
      </c>
      <c r="D1086" t="s">
        <v>442</v>
      </c>
      <c r="E1086" t="s">
        <v>265</v>
      </c>
      <c r="F1086" t="s">
        <v>443</v>
      </c>
      <c r="G1086" t="s">
        <v>167</v>
      </c>
      <c r="H1086">
        <v>53</v>
      </c>
    </row>
    <row r="1087" spans="1:11" hidden="1" x14ac:dyDescent="0.2">
      <c r="A1087" t="s">
        <v>2465</v>
      </c>
      <c r="B1087">
        <v>72</v>
      </c>
      <c r="C1087" t="s">
        <v>333</v>
      </c>
      <c r="D1087" t="s">
        <v>293</v>
      </c>
      <c r="E1087" t="s">
        <v>334</v>
      </c>
      <c r="F1087" t="s">
        <v>335</v>
      </c>
      <c r="G1087" t="s">
        <v>167</v>
      </c>
      <c r="H1087">
        <v>52</v>
      </c>
    </row>
    <row r="1088" spans="1:11" hidden="1" x14ac:dyDescent="0.2">
      <c r="A1088" t="s">
        <v>2465</v>
      </c>
      <c r="B1088">
        <v>73</v>
      </c>
      <c r="C1088" t="s">
        <v>315</v>
      </c>
      <c r="D1088" t="s">
        <v>218</v>
      </c>
      <c r="E1088" t="s">
        <v>258</v>
      </c>
      <c r="F1088" t="s">
        <v>219</v>
      </c>
      <c r="G1088" t="s">
        <v>167</v>
      </c>
      <c r="H1088">
        <v>52</v>
      </c>
    </row>
    <row r="1089" spans="1:11" hidden="1" x14ac:dyDescent="0.2">
      <c r="A1089" t="s">
        <v>2465</v>
      </c>
      <c r="B1089">
        <v>74</v>
      </c>
      <c r="C1089" t="s">
        <v>15</v>
      </c>
      <c r="D1089" t="s">
        <v>16</v>
      </c>
      <c r="E1089" t="s">
        <v>17</v>
      </c>
      <c r="F1089" t="s">
        <v>294</v>
      </c>
      <c r="G1089" t="s">
        <v>167</v>
      </c>
      <c r="H1089">
        <v>51</v>
      </c>
    </row>
    <row r="1090" spans="1:11" hidden="1" x14ac:dyDescent="0.2">
      <c r="A1090" t="s">
        <v>2465</v>
      </c>
      <c r="B1090">
        <v>75</v>
      </c>
      <c r="C1090" t="s">
        <v>26</v>
      </c>
      <c r="D1090" t="s">
        <v>27</v>
      </c>
      <c r="E1090" t="s">
        <v>28</v>
      </c>
      <c r="F1090" t="s">
        <v>29</v>
      </c>
      <c r="G1090" t="s">
        <v>168</v>
      </c>
      <c r="H1090">
        <v>50</v>
      </c>
    </row>
    <row r="1091" spans="1:11" hidden="1" x14ac:dyDescent="0.2">
      <c r="A1091" t="s">
        <v>2465</v>
      </c>
      <c r="B1091">
        <v>76</v>
      </c>
      <c r="C1091" t="s">
        <v>23</v>
      </c>
      <c r="D1091" t="s">
        <v>24</v>
      </c>
      <c r="E1091" t="s">
        <v>181</v>
      </c>
      <c r="F1091" t="s">
        <v>25</v>
      </c>
      <c r="G1091" t="s">
        <v>167</v>
      </c>
      <c r="H1091">
        <v>50</v>
      </c>
    </row>
    <row r="1092" spans="1:11" hidden="1" x14ac:dyDescent="0.2">
      <c r="A1092" t="s">
        <v>2465</v>
      </c>
      <c r="B1092">
        <v>77</v>
      </c>
      <c r="C1092" t="s">
        <v>230</v>
      </c>
      <c r="D1092" t="s">
        <v>231</v>
      </c>
      <c r="E1092" t="s">
        <v>0</v>
      </c>
      <c r="F1092" t="s">
        <v>232</v>
      </c>
      <c r="G1092" t="s">
        <v>233</v>
      </c>
      <c r="H1092">
        <v>50</v>
      </c>
    </row>
    <row r="1093" spans="1:11" hidden="1" x14ac:dyDescent="0.2">
      <c r="A1093" t="s">
        <v>2465</v>
      </c>
      <c r="B1093">
        <v>78</v>
      </c>
      <c r="C1093" t="s">
        <v>403</v>
      </c>
      <c r="D1093" t="s">
        <v>281</v>
      </c>
      <c r="E1093" t="s">
        <v>461</v>
      </c>
      <c r="F1093" t="s">
        <v>404</v>
      </c>
      <c r="G1093" t="s">
        <v>167</v>
      </c>
      <c r="H1093">
        <v>49</v>
      </c>
    </row>
    <row r="1094" spans="1:11" hidden="1" x14ac:dyDescent="0.2">
      <c r="A1094" t="s">
        <v>2465</v>
      </c>
      <c r="B1094">
        <v>79</v>
      </c>
      <c r="C1094" t="s">
        <v>2317</v>
      </c>
      <c r="D1094" t="s">
        <v>2318</v>
      </c>
      <c r="E1094" t="s">
        <v>2319</v>
      </c>
      <c r="F1094" t="s">
        <v>2320</v>
      </c>
      <c r="G1094" t="s">
        <v>179</v>
      </c>
      <c r="H1094">
        <v>48</v>
      </c>
    </row>
    <row r="1095" spans="1:11" hidden="1" x14ac:dyDescent="0.2">
      <c r="A1095" t="s">
        <v>2465</v>
      </c>
      <c r="B1095">
        <v>80</v>
      </c>
      <c r="C1095" t="s">
        <v>135</v>
      </c>
      <c r="D1095" t="s">
        <v>245</v>
      </c>
      <c r="E1095" t="s">
        <v>242</v>
      </c>
      <c r="F1095" t="s">
        <v>136</v>
      </c>
      <c r="G1095" t="s">
        <v>167</v>
      </c>
      <c r="H1095">
        <v>47</v>
      </c>
    </row>
    <row r="1096" spans="1:11" hidden="1" x14ac:dyDescent="0.2">
      <c r="A1096" t="s">
        <v>2465</v>
      </c>
      <c r="B1096">
        <v>81</v>
      </c>
      <c r="C1096" t="s">
        <v>30</v>
      </c>
      <c r="D1096" t="s">
        <v>31</v>
      </c>
      <c r="E1096" t="s">
        <v>205</v>
      </c>
      <c r="F1096" t="s">
        <v>243</v>
      </c>
      <c r="G1096" t="s">
        <v>167</v>
      </c>
      <c r="H1096">
        <v>46</v>
      </c>
    </row>
    <row r="1097" spans="1:11" hidden="1" x14ac:dyDescent="0.2">
      <c r="A1097" t="s">
        <v>2465</v>
      </c>
      <c r="B1097">
        <v>82</v>
      </c>
      <c r="C1097" t="s">
        <v>289</v>
      </c>
      <c r="D1097" t="s">
        <v>290</v>
      </c>
      <c r="E1097" t="s">
        <v>291</v>
      </c>
      <c r="F1097" t="s">
        <v>292</v>
      </c>
      <c r="G1097" t="s">
        <v>214</v>
      </c>
      <c r="H1097">
        <v>45</v>
      </c>
    </row>
    <row r="1098" spans="1:11" hidden="1" x14ac:dyDescent="0.2">
      <c r="A1098" t="s">
        <v>2465</v>
      </c>
      <c r="B1098">
        <v>83</v>
      </c>
      <c r="C1098" t="s">
        <v>898</v>
      </c>
      <c r="D1098" t="s">
        <v>899</v>
      </c>
      <c r="E1098" t="s">
        <v>185</v>
      </c>
      <c r="F1098" t="s">
        <v>900</v>
      </c>
      <c r="G1098" t="s">
        <v>497</v>
      </c>
      <c r="H1098">
        <v>44</v>
      </c>
    </row>
    <row r="1099" spans="1:11" hidden="1" x14ac:dyDescent="0.2">
      <c r="A1099" t="s">
        <v>2465</v>
      </c>
      <c r="B1099">
        <v>84</v>
      </c>
      <c r="C1099" t="s">
        <v>2347</v>
      </c>
      <c r="D1099" t="s">
        <v>1095</v>
      </c>
      <c r="E1099" t="s">
        <v>2348</v>
      </c>
      <c r="F1099" t="s">
        <v>2349</v>
      </c>
      <c r="G1099" t="s">
        <v>167</v>
      </c>
      <c r="H1099">
        <v>44</v>
      </c>
      <c r="I1099" t="str">
        <f>Disp!B150</f>
        <v>BSTD011016 - PASCAL - VEROLANUOVA</v>
      </c>
      <c r="J1099" t="str">
        <f>Disp!C150</f>
        <v>ore</v>
      </c>
      <c r="K1099">
        <f>Disp!D150</f>
        <v>8</v>
      </c>
    </row>
    <row r="1100" spans="1:11" hidden="1" x14ac:dyDescent="0.2">
      <c r="A1100" t="s">
        <v>2465</v>
      </c>
      <c r="B1100">
        <v>85</v>
      </c>
      <c r="C1100" t="s">
        <v>370</v>
      </c>
      <c r="D1100" t="s">
        <v>201</v>
      </c>
      <c r="E1100" t="s">
        <v>202</v>
      </c>
      <c r="F1100" t="s">
        <v>371</v>
      </c>
      <c r="G1100" t="s">
        <v>167</v>
      </c>
      <c r="H1100">
        <v>44</v>
      </c>
    </row>
    <row r="1101" spans="1:11" hidden="1" x14ac:dyDescent="0.2">
      <c r="A1101" t="s">
        <v>2465</v>
      </c>
      <c r="B1101">
        <v>86</v>
      </c>
      <c r="C1101" t="s">
        <v>58</v>
      </c>
      <c r="D1101" t="s">
        <v>59</v>
      </c>
      <c r="E1101" t="s">
        <v>207</v>
      </c>
      <c r="F1101" t="s">
        <v>60</v>
      </c>
      <c r="G1101" t="s">
        <v>249</v>
      </c>
      <c r="H1101">
        <v>44</v>
      </c>
    </row>
    <row r="1102" spans="1:11" hidden="1" x14ac:dyDescent="0.2">
      <c r="A1102" t="s">
        <v>2465</v>
      </c>
      <c r="B1102">
        <v>87</v>
      </c>
      <c r="C1102" t="s">
        <v>389</v>
      </c>
      <c r="D1102" t="s">
        <v>390</v>
      </c>
      <c r="E1102" t="s">
        <v>391</v>
      </c>
      <c r="F1102" t="s">
        <v>392</v>
      </c>
      <c r="G1102" t="s">
        <v>167</v>
      </c>
      <c r="H1102">
        <v>43</v>
      </c>
    </row>
    <row r="1103" spans="1:11" hidden="1" x14ac:dyDescent="0.2">
      <c r="A1103" t="s">
        <v>2465</v>
      </c>
      <c r="B1103">
        <v>88</v>
      </c>
      <c r="C1103" t="s">
        <v>55</v>
      </c>
      <c r="D1103" t="s">
        <v>56</v>
      </c>
      <c r="E1103" t="s">
        <v>279</v>
      </c>
      <c r="F1103" t="s">
        <v>57</v>
      </c>
      <c r="G1103" t="s">
        <v>167</v>
      </c>
      <c r="H1103">
        <v>42</v>
      </c>
    </row>
    <row r="1104" spans="1:11" hidden="1" x14ac:dyDescent="0.2">
      <c r="A1104" t="s">
        <v>2465</v>
      </c>
      <c r="B1104">
        <v>90</v>
      </c>
      <c r="C1104" t="s">
        <v>426</v>
      </c>
      <c r="D1104" t="s">
        <v>427</v>
      </c>
      <c r="E1104" t="s">
        <v>428</v>
      </c>
      <c r="F1104" t="s">
        <v>429</v>
      </c>
      <c r="G1104" t="s">
        <v>167</v>
      </c>
      <c r="H1104">
        <v>41</v>
      </c>
    </row>
    <row r="1105" spans="1:8" hidden="1" x14ac:dyDescent="0.2">
      <c r="A1105" t="s">
        <v>2465</v>
      </c>
      <c r="B1105">
        <v>91</v>
      </c>
      <c r="C1105" t="s">
        <v>285</v>
      </c>
      <c r="D1105" t="s">
        <v>286</v>
      </c>
      <c r="E1105" t="s">
        <v>287</v>
      </c>
      <c r="F1105" t="s">
        <v>288</v>
      </c>
      <c r="G1105" t="s">
        <v>460</v>
      </c>
      <c r="H1105">
        <v>40</v>
      </c>
    </row>
    <row r="1106" spans="1:8" hidden="1" x14ac:dyDescent="0.2">
      <c r="A1106" t="s">
        <v>2465</v>
      </c>
      <c r="B1106">
        <v>92</v>
      </c>
      <c r="C1106" t="s">
        <v>11</v>
      </c>
      <c r="D1106" t="s">
        <v>12</v>
      </c>
      <c r="E1106" t="s">
        <v>13</v>
      </c>
      <c r="F1106" t="s">
        <v>14</v>
      </c>
      <c r="G1106" t="s">
        <v>172</v>
      </c>
      <c r="H1106">
        <v>40</v>
      </c>
    </row>
    <row r="1107" spans="1:8" hidden="1" x14ac:dyDescent="0.2">
      <c r="A1107" t="s">
        <v>2465</v>
      </c>
      <c r="B1107">
        <v>93</v>
      </c>
      <c r="C1107" t="s">
        <v>2286</v>
      </c>
      <c r="D1107" t="s">
        <v>2287</v>
      </c>
      <c r="E1107" t="s">
        <v>1510</v>
      </c>
      <c r="F1107" t="s">
        <v>2288</v>
      </c>
      <c r="G1107" t="s">
        <v>4</v>
      </c>
      <c r="H1107">
        <v>38</v>
      </c>
    </row>
    <row r="1108" spans="1:8" hidden="1" x14ac:dyDescent="0.2">
      <c r="A1108" t="s">
        <v>2465</v>
      </c>
      <c r="B1108">
        <v>94</v>
      </c>
      <c r="C1108" t="s">
        <v>224</v>
      </c>
      <c r="D1108" t="s">
        <v>225</v>
      </c>
      <c r="E1108" t="s">
        <v>261</v>
      </c>
      <c r="F1108" t="s">
        <v>226</v>
      </c>
      <c r="G1108" t="s">
        <v>167</v>
      </c>
      <c r="H1108">
        <v>38</v>
      </c>
    </row>
    <row r="1109" spans="1:8" hidden="1" x14ac:dyDescent="0.2">
      <c r="A1109" t="s">
        <v>2465</v>
      </c>
      <c r="B1109">
        <v>95</v>
      </c>
      <c r="C1109" t="s">
        <v>239</v>
      </c>
      <c r="D1109" t="s">
        <v>240</v>
      </c>
      <c r="E1109" t="s">
        <v>197</v>
      </c>
      <c r="F1109" t="s">
        <v>241</v>
      </c>
      <c r="G1109" t="s">
        <v>199</v>
      </c>
      <c r="H1109">
        <v>37</v>
      </c>
    </row>
    <row r="1110" spans="1:8" hidden="1" x14ac:dyDescent="0.2">
      <c r="A1110" t="s">
        <v>2465</v>
      </c>
      <c r="B1110">
        <v>96</v>
      </c>
      <c r="C1110" t="s">
        <v>2314</v>
      </c>
      <c r="D1110" t="s">
        <v>2315</v>
      </c>
      <c r="E1110" t="s">
        <v>259</v>
      </c>
      <c r="F1110" t="s">
        <v>2316</v>
      </c>
      <c r="G1110" t="s">
        <v>167</v>
      </c>
      <c r="H1110">
        <v>35</v>
      </c>
    </row>
    <row r="1111" spans="1:8" hidden="1" x14ac:dyDescent="0.2">
      <c r="A1111" t="s">
        <v>2465</v>
      </c>
      <c r="B1111">
        <v>97</v>
      </c>
      <c r="C1111" t="s">
        <v>378</v>
      </c>
      <c r="D1111" t="s">
        <v>379</v>
      </c>
      <c r="E1111" t="s">
        <v>380</v>
      </c>
      <c r="F1111" t="s">
        <v>381</v>
      </c>
      <c r="G1111" t="s">
        <v>167</v>
      </c>
      <c r="H1111">
        <v>31</v>
      </c>
    </row>
    <row r="1112" spans="1:8" hidden="1" x14ac:dyDescent="0.2">
      <c r="A1112" t="s">
        <v>2465</v>
      </c>
      <c r="B1112">
        <v>98</v>
      </c>
      <c r="C1112" t="s">
        <v>61</v>
      </c>
      <c r="D1112" t="s">
        <v>62</v>
      </c>
      <c r="E1112" t="s">
        <v>63</v>
      </c>
      <c r="F1112" t="s">
        <v>60</v>
      </c>
      <c r="G1112" t="s">
        <v>167</v>
      </c>
      <c r="H1112">
        <v>30</v>
      </c>
    </row>
    <row r="1113" spans="1:8" hidden="1" x14ac:dyDescent="0.2">
      <c r="A1113" t="s">
        <v>2465</v>
      </c>
      <c r="B1113">
        <v>99</v>
      </c>
      <c r="C1113" t="s">
        <v>66</v>
      </c>
      <c r="D1113" t="s">
        <v>67</v>
      </c>
      <c r="E1113" t="s">
        <v>192</v>
      </c>
      <c r="F1113" t="s">
        <v>68</v>
      </c>
      <c r="G1113" t="s">
        <v>167</v>
      </c>
      <c r="H1113">
        <v>30</v>
      </c>
    </row>
    <row r="1114" spans="1:8" hidden="1" x14ac:dyDescent="0.2">
      <c r="A1114" t="s">
        <v>2465</v>
      </c>
      <c r="B1114">
        <v>100</v>
      </c>
      <c r="C1114" t="s">
        <v>2299</v>
      </c>
      <c r="D1114" t="s">
        <v>675</v>
      </c>
      <c r="E1114" t="s">
        <v>202</v>
      </c>
      <c r="F1114" t="s">
        <v>677</v>
      </c>
      <c r="G1114" t="s">
        <v>167</v>
      </c>
      <c r="H1114">
        <v>30</v>
      </c>
    </row>
    <row r="1115" spans="1:8" hidden="1" x14ac:dyDescent="0.2">
      <c r="A1115" t="s">
        <v>2465</v>
      </c>
      <c r="B1115">
        <v>101</v>
      </c>
      <c r="C1115" t="s">
        <v>175</v>
      </c>
      <c r="D1115" t="s">
        <v>176</v>
      </c>
      <c r="E1115" t="s">
        <v>177</v>
      </c>
      <c r="F1115" t="s">
        <v>178</v>
      </c>
      <c r="G1115" t="s">
        <v>179</v>
      </c>
      <c r="H1115">
        <v>30</v>
      </c>
    </row>
    <row r="1116" spans="1:8" hidden="1" x14ac:dyDescent="0.2">
      <c r="A1116" t="s">
        <v>2465</v>
      </c>
      <c r="B1116">
        <v>102</v>
      </c>
      <c r="C1116" t="s">
        <v>86</v>
      </c>
      <c r="D1116" t="s">
        <v>87</v>
      </c>
      <c r="E1116" t="s">
        <v>193</v>
      </c>
      <c r="F1116" t="s">
        <v>88</v>
      </c>
      <c r="G1116" t="s">
        <v>167</v>
      </c>
      <c r="H1116" s="147">
        <v>29</v>
      </c>
    </row>
    <row r="1117" spans="1:8" hidden="1" x14ac:dyDescent="0.2">
      <c r="A1117" t="s">
        <v>2465</v>
      </c>
      <c r="B1117">
        <v>103</v>
      </c>
      <c r="C1117" t="s">
        <v>2281</v>
      </c>
      <c r="D1117" t="s">
        <v>252</v>
      </c>
      <c r="E1117" t="s">
        <v>269</v>
      </c>
      <c r="F1117" t="s">
        <v>2282</v>
      </c>
      <c r="G1117" t="s">
        <v>167</v>
      </c>
      <c r="H1117">
        <v>29</v>
      </c>
    </row>
    <row r="1118" spans="1:8" hidden="1" x14ac:dyDescent="0.2">
      <c r="A1118" t="s">
        <v>2465</v>
      </c>
      <c r="B1118">
        <v>104</v>
      </c>
      <c r="C1118" t="s">
        <v>89</v>
      </c>
      <c r="D1118" t="s">
        <v>90</v>
      </c>
      <c r="E1118" t="s">
        <v>190</v>
      </c>
      <c r="F1118" t="s">
        <v>91</v>
      </c>
      <c r="G1118" t="s">
        <v>167</v>
      </c>
      <c r="H1118">
        <v>29</v>
      </c>
    </row>
    <row r="1119" spans="1:8" hidden="1" x14ac:dyDescent="0.2">
      <c r="A1119" t="s">
        <v>2465</v>
      </c>
      <c r="B1119">
        <v>105</v>
      </c>
      <c r="C1119" t="s">
        <v>92</v>
      </c>
      <c r="D1119" t="s">
        <v>93</v>
      </c>
      <c r="E1119" t="s">
        <v>94</v>
      </c>
      <c r="F1119" t="s">
        <v>95</v>
      </c>
      <c r="G1119" t="s">
        <v>167</v>
      </c>
      <c r="H1119">
        <v>29</v>
      </c>
    </row>
    <row r="1120" spans="1:8" hidden="1" x14ac:dyDescent="0.2">
      <c r="A1120" t="s">
        <v>2465</v>
      </c>
      <c r="B1120">
        <v>106</v>
      </c>
      <c r="C1120" t="s">
        <v>393</v>
      </c>
      <c r="D1120" t="s">
        <v>394</v>
      </c>
      <c r="E1120" t="s">
        <v>215</v>
      </c>
      <c r="F1120" t="s">
        <v>395</v>
      </c>
      <c r="G1120" t="s">
        <v>167</v>
      </c>
      <c r="H1120">
        <v>29</v>
      </c>
    </row>
    <row r="1121" spans="1:8" hidden="1" x14ac:dyDescent="0.2">
      <c r="A1121" t="s">
        <v>2465</v>
      </c>
      <c r="B1121">
        <v>107</v>
      </c>
      <c r="C1121" t="s">
        <v>102</v>
      </c>
      <c r="D1121" t="s">
        <v>103</v>
      </c>
      <c r="E1121" t="s">
        <v>193</v>
      </c>
      <c r="F1121" t="s">
        <v>104</v>
      </c>
      <c r="G1121" t="s">
        <v>167</v>
      </c>
      <c r="H1121">
        <v>29</v>
      </c>
    </row>
    <row r="1122" spans="1:8" hidden="1" x14ac:dyDescent="0.2">
      <c r="A1122" t="s">
        <v>2465</v>
      </c>
      <c r="B1122">
        <v>108</v>
      </c>
      <c r="C1122" t="s">
        <v>105</v>
      </c>
      <c r="D1122" t="s">
        <v>106</v>
      </c>
      <c r="E1122" t="s">
        <v>206</v>
      </c>
      <c r="F1122" t="s">
        <v>107</v>
      </c>
      <c r="G1122" t="s">
        <v>203</v>
      </c>
      <c r="H1122">
        <v>29</v>
      </c>
    </row>
    <row r="1123" spans="1:8" hidden="1" x14ac:dyDescent="0.2">
      <c r="A1123" t="s">
        <v>2465</v>
      </c>
      <c r="B1123">
        <v>109</v>
      </c>
      <c r="C1123" t="s">
        <v>2283</v>
      </c>
      <c r="D1123" t="s">
        <v>2284</v>
      </c>
      <c r="E1123" t="s">
        <v>2285</v>
      </c>
      <c r="F1123" t="s">
        <v>930</v>
      </c>
      <c r="G1123" t="s">
        <v>167</v>
      </c>
      <c r="H1123">
        <v>28</v>
      </c>
    </row>
    <row r="1124" spans="1:8" hidden="1" x14ac:dyDescent="0.2">
      <c r="A1124" t="s">
        <v>2465</v>
      </c>
      <c r="B1124">
        <v>110</v>
      </c>
      <c r="C1124" t="s">
        <v>37</v>
      </c>
      <c r="D1124" t="s">
        <v>38</v>
      </c>
      <c r="E1124" t="s">
        <v>247</v>
      </c>
      <c r="F1124" t="s">
        <v>39</v>
      </c>
      <c r="G1124" t="s">
        <v>167</v>
      </c>
      <c r="H1124">
        <v>28</v>
      </c>
    </row>
    <row r="1125" spans="1:8" hidden="1" x14ac:dyDescent="0.2">
      <c r="A1125" t="s">
        <v>2465</v>
      </c>
      <c r="B1125">
        <v>111</v>
      </c>
      <c r="C1125" t="s">
        <v>112</v>
      </c>
      <c r="D1125" t="s">
        <v>252</v>
      </c>
      <c r="E1125" t="s">
        <v>251</v>
      </c>
      <c r="F1125" t="s">
        <v>113</v>
      </c>
      <c r="G1125" t="s">
        <v>167</v>
      </c>
      <c r="H1125">
        <v>28</v>
      </c>
    </row>
    <row r="1126" spans="1:8" hidden="1" x14ac:dyDescent="0.2">
      <c r="A1126" t="s">
        <v>2465</v>
      </c>
      <c r="B1126">
        <v>112</v>
      </c>
      <c r="C1126" t="s">
        <v>128</v>
      </c>
      <c r="D1126" t="s">
        <v>129</v>
      </c>
      <c r="E1126" t="s">
        <v>217</v>
      </c>
      <c r="F1126" t="s">
        <v>130</v>
      </c>
      <c r="G1126" t="s">
        <v>167</v>
      </c>
      <c r="H1126">
        <v>28</v>
      </c>
    </row>
    <row r="1127" spans="1:8" hidden="1" x14ac:dyDescent="0.2">
      <c r="A1127" t="s">
        <v>2465</v>
      </c>
      <c r="B1127">
        <v>113</v>
      </c>
      <c r="C1127" t="s">
        <v>114</v>
      </c>
      <c r="D1127" t="s">
        <v>115</v>
      </c>
      <c r="E1127" t="s">
        <v>260</v>
      </c>
      <c r="F1127" t="s">
        <v>116</v>
      </c>
      <c r="G1127" t="s">
        <v>203</v>
      </c>
      <c r="H1127">
        <v>28</v>
      </c>
    </row>
    <row r="1128" spans="1:8" hidden="1" x14ac:dyDescent="0.2">
      <c r="A1128" t="s">
        <v>2465</v>
      </c>
      <c r="B1128">
        <v>114</v>
      </c>
      <c r="C1128" t="s">
        <v>117</v>
      </c>
      <c r="D1128" t="s">
        <v>118</v>
      </c>
      <c r="E1128" t="s">
        <v>119</v>
      </c>
      <c r="F1128" t="s">
        <v>120</v>
      </c>
      <c r="G1128" t="s">
        <v>167</v>
      </c>
      <c r="H1128">
        <v>28</v>
      </c>
    </row>
    <row r="1129" spans="1:8" hidden="1" x14ac:dyDescent="0.2">
      <c r="A1129" t="s">
        <v>2465</v>
      </c>
      <c r="B1129">
        <v>115</v>
      </c>
      <c r="C1129" t="s">
        <v>121</v>
      </c>
      <c r="D1129" t="s">
        <v>1</v>
      </c>
      <c r="E1129" t="s">
        <v>244</v>
      </c>
      <c r="F1129" t="s">
        <v>122</v>
      </c>
      <c r="G1129" t="s">
        <v>167</v>
      </c>
      <c r="H1129">
        <v>28</v>
      </c>
    </row>
    <row r="1130" spans="1:8" hidden="1" x14ac:dyDescent="0.2">
      <c r="A1130" t="s">
        <v>2465</v>
      </c>
      <c r="B1130">
        <v>116</v>
      </c>
      <c r="C1130" t="s">
        <v>126</v>
      </c>
      <c r="D1130" t="s">
        <v>277</v>
      </c>
      <c r="E1130" t="s">
        <v>200</v>
      </c>
      <c r="F1130" t="s">
        <v>127</v>
      </c>
      <c r="G1130" t="s">
        <v>167</v>
      </c>
      <c r="H1130">
        <v>28</v>
      </c>
    </row>
    <row r="1131" spans="1:8" hidden="1" x14ac:dyDescent="0.2">
      <c r="A1131" t="s">
        <v>2465</v>
      </c>
      <c r="B1131">
        <v>117</v>
      </c>
      <c r="C1131" t="s">
        <v>131</v>
      </c>
      <c r="D1131" t="s">
        <v>132</v>
      </c>
      <c r="E1131" t="s">
        <v>133</v>
      </c>
      <c r="F1131" t="s">
        <v>134</v>
      </c>
      <c r="G1131" t="s">
        <v>204</v>
      </c>
      <c r="H1131">
        <v>28</v>
      </c>
    </row>
    <row r="1132" spans="1:8" hidden="1" x14ac:dyDescent="0.2">
      <c r="A1132" t="s">
        <v>2465</v>
      </c>
      <c r="B1132">
        <v>118</v>
      </c>
      <c r="C1132" t="s">
        <v>137</v>
      </c>
      <c r="D1132" t="s">
        <v>138</v>
      </c>
      <c r="E1132" t="s">
        <v>278</v>
      </c>
      <c r="F1132" t="s">
        <v>139</v>
      </c>
      <c r="G1132" t="s">
        <v>167</v>
      </c>
      <c r="H1132">
        <v>27</v>
      </c>
    </row>
    <row r="1133" spans="1:8" hidden="1" x14ac:dyDescent="0.2">
      <c r="A1133" t="s">
        <v>2465</v>
      </c>
      <c r="B1133">
        <v>119</v>
      </c>
      <c r="C1133" t="s">
        <v>45</v>
      </c>
      <c r="D1133" t="s">
        <v>286</v>
      </c>
      <c r="E1133" t="s">
        <v>46</v>
      </c>
      <c r="F1133" t="s">
        <v>47</v>
      </c>
      <c r="G1133" t="s">
        <v>460</v>
      </c>
      <c r="H1133">
        <v>27</v>
      </c>
    </row>
    <row r="1134" spans="1:8" hidden="1" x14ac:dyDescent="0.2">
      <c r="A1134" t="s">
        <v>2465</v>
      </c>
      <c r="B1134">
        <v>120</v>
      </c>
      <c r="C1134" t="s">
        <v>145</v>
      </c>
      <c r="D1134" t="s">
        <v>146</v>
      </c>
      <c r="E1134" t="s">
        <v>242</v>
      </c>
      <c r="F1134" t="s">
        <v>147</v>
      </c>
      <c r="G1134" t="s">
        <v>187</v>
      </c>
      <c r="H1134">
        <v>27</v>
      </c>
    </row>
    <row r="1135" spans="1:8" hidden="1" x14ac:dyDescent="0.2">
      <c r="A1135" t="s">
        <v>2465</v>
      </c>
      <c r="B1135">
        <v>121</v>
      </c>
      <c r="C1135" t="s">
        <v>151</v>
      </c>
      <c r="D1135" t="s">
        <v>152</v>
      </c>
      <c r="E1135" t="s">
        <v>217</v>
      </c>
      <c r="F1135" t="s">
        <v>153</v>
      </c>
      <c r="G1135" t="s">
        <v>167</v>
      </c>
      <c r="H1135">
        <v>26</v>
      </c>
    </row>
    <row r="1136" spans="1:8" hidden="1" x14ac:dyDescent="0.2">
      <c r="A1136" t="s">
        <v>2465</v>
      </c>
      <c r="B1136">
        <v>122</v>
      </c>
      <c r="C1136" t="s">
        <v>99</v>
      </c>
      <c r="D1136" t="s">
        <v>100</v>
      </c>
      <c r="E1136" t="s">
        <v>276</v>
      </c>
      <c r="F1136" t="s">
        <v>101</v>
      </c>
      <c r="G1136" t="s">
        <v>266</v>
      </c>
      <c r="H1136">
        <v>26</v>
      </c>
    </row>
    <row r="1137" spans="1:8" hidden="1" x14ac:dyDescent="0.2">
      <c r="A1137" t="s">
        <v>2465</v>
      </c>
      <c r="B1137">
        <v>123</v>
      </c>
      <c r="C1137" t="s">
        <v>311</v>
      </c>
      <c r="D1137" t="s">
        <v>24</v>
      </c>
      <c r="E1137" t="s">
        <v>180</v>
      </c>
      <c r="F1137" t="s">
        <v>312</v>
      </c>
      <c r="G1137" t="s">
        <v>167</v>
      </c>
      <c r="H1137">
        <v>24</v>
      </c>
    </row>
    <row r="1138" spans="1:8" hidden="1" x14ac:dyDescent="0.2">
      <c r="A1138" t="s">
        <v>2465</v>
      </c>
      <c r="B1138">
        <v>124</v>
      </c>
      <c r="C1138" t="s">
        <v>34</v>
      </c>
      <c r="D1138" t="s">
        <v>6</v>
      </c>
      <c r="E1138" t="s">
        <v>35</v>
      </c>
      <c r="F1138" t="s">
        <v>36</v>
      </c>
      <c r="G1138" t="s">
        <v>167</v>
      </c>
      <c r="H1138">
        <v>24</v>
      </c>
    </row>
    <row r="1139" spans="1:8" hidden="1" x14ac:dyDescent="0.2">
      <c r="A1139" t="s">
        <v>2465</v>
      </c>
      <c r="B1139">
        <v>125</v>
      </c>
      <c r="C1139" t="s">
        <v>40</v>
      </c>
      <c r="D1139" t="s">
        <v>41</v>
      </c>
      <c r="E1139" t="s">
        <v>259</v>
      </c>
      <c r="F1139" t="s">
        <v>42</v>
      </c>
      <c r="G1139" t="s">
        <v>167</v>
      </c>
      <c r="H1139">
        <v>22</v>
      </c>
    </row>
    <row r="1140" spans="1:8" hidden="1" x14ac:dyDescent="0.2">
      <c r="A1140" t="s">
        <v>2465</v>
      </c>
      <c r="B1140">
        <v>126</v>
      </c>
      <c r="C1140" t="s">
        <v>32</v>
      </c>
      <c r="D1140" t="s">
        <v>33</v>
      </c>
      <c r="E1140" t="s">
        <v>191</v>
      </c>
      <c r="F1140" t="s">
        <v>174</v>
      </c>
      <c r="G1140" t="s">
        <v>274</v>
      </c>
      <c r="H1140">
        <v>21</v>
      </c>
    </row>
    <row r="1141" spans="1:8" hidden="1" x14ac:dyDescent="0.2">
      <c r="A1141" t="s">
        <v>2465</v>
      </c>
      <c r="B1141">
        <v>127</v>
      </c>
      <c r="C1141" t="s">
        <v>347</v>
      </c>
      <c r="D1141" t="s">
        <v>170</v>
      </c>
      <c r="E1141" t="s">
        <v>211</v>
      </c>
      <c r="F1141" t="s">
        <v>348</v>
      </c>
      <c r="G1141" t="s">
        <v>167</v>
      </c>
      <c r="H1141">
        <v>21</v>
      </c>
    </row>
    <row r="1142" spans="1:8" hidden="1" x14ac:dyDescent="0.2">
      <c r="A1142" t="s">
        <v>2465</v>
      </c>
      <c r="B1142">
        <v>128</v>
      </c>
      <c r="C1142" t="s">
        <v>353</v>
      </c>
      <c r="D1142" t="s">
        <v>354</v>
      </c>
      <c r="E1142" t="s">
        <v>251</v>
      </c>
      <c r="F1142" t="s">
        <v>355</v>
      </c>
      <c r="G1142" t="s">
        <v>167</v>
      </c>
      <c r="H1142">
        <v>21</v>
      </c>
    </row>
    <row r="1143" spans="1:8" hidden="1" x14ac:dyDescent="0.2">
      <c r="A1143" t="s">
        <v>2465</v>
      </c>
      <c r="B1143">
        <v>129</v>
      </c>
      <c r="C1143" t="s">
        <v>330</v>
      </c>
      <c r="D1143" t="s">
        <v>331</v>
      </c>
      <c r="E1143" t="s">
        <v>461</v>
      </c>
      <c r="F1143" t="s">
        <v>332</v>
      </c>
      <c r="G1143" t="s">
        <v>167</v>
      </c>
      <c r="H1143">
        <v>20</v>
      </c>
    </row>
    <row r="1144" spans="1:8" hidden="1" x14ac:dyDescent="0.2">
      <c r="A1144" t="s">
        <v>2465</v>
      </c>
      <c r="B1144">
        <v>130</v>
      </c>
      <c r="C1144" t="s">
        <v>51</v>
      </c>
      <c r="D1144" t="s">
        <v>52</v>
      </c>
      <c r="E1144" t="s">
        <v>53</v>
      </c>
      <c r="F1144" t="s">
        <v>54</v>
      </c>
      <c r="G1144" t="s">
        <v>171</v>
      </c>
      <c r="H1144">
        <v>20</v>
      </c>
    </row>
    <row r="1145" spans="1:8" hidden="1" x14ac:dyDescent="0.2">
      <c r="A1145" t="s">
        <v>2465</v>
      </c>
      <c r="B1145">
        <v>131</v>
      </c>
      <c r="C1145" t="s">
        <v>367</v>
      </c>
      <c r="D1145" t="s">
        <v>368</v>
      </c>
      <c r="E1145" t="s">
        <v>166</v>
      </c>
      <c r="F1145" t="s">
        <v>369</v>
      </c>
      <c r="G1145" t="s">
        <v>167</v>
      </c>
      <c r="H1145">
        <v>20</v>
      </c>
    </row>
    <row r="1146" spans="1:8" hidden="1" x14ac:dyDescent="0.2">
      <c r="A1146" t="s">
        <v>2465</v>
      </c>
      <c r="B1146">
        <v>132</v>
      </c>
      <c r="C1146" t="s">
        <v>2321</v>
      </c>
      <c r="D1146" t="s">
        <v>1673</v>
      </c>
      <c r="E1146" t="s">
        <v>2322</v>
      </c>
      <c r="F1146" t="s">
        <v>2323</v>
      </c>
      <c r="G1146" t="s">
        <v>167</v>
      </c>
      <c r="H1146" s="147">
        <v>19</v>
      </c>
    </row>
    <row r="1147" spans="1:8" hidden="1" x14ac:dyDescent="0.2">
      <c r="A1147" t="s">
        <v>2465</v>
      </c>
      <c r="B1147">
        <v>133</v>
      </c>
      <c r="C1147" t="s">
        <v>375</v>
      </c>
      <c r="D1147" t="s">
        <v>376</v>
      </c>
      <c r="E1147" t="s">
        <v>217</v>
      </c>
      <c r="F1147" t="s">
        <v>377</v>
      </c>
      <c r="G1147" t="s">
        <v>167</v>
      </c>
      <c r="H1147">
        <v>19</v>
      </c>
    </row>
    <row r="1148" spans="1:8" hidden="1" x14ac:dyDescent="0.2">
      <c r="A1148" t="s">
        <v>2465</v>
      </c>
      <c r="B1148">
        <v>134</v>
      </c>
      <c r="C1148" t="s">
        <v>2300</v>
      </c>
      <c r="D1148" t="s">
        <v>2301</v>
      </c>
      <c r="E1148" t="s">
        <v>2302</v>
      </c>
      <c r="F1148" t="s">
        <v>2303</v>
      </c>
      <c r="G1148" t="s">
        <v>199</v>
      </c>
      <c r="H1148">
        <v>19</v>
      </c>
    </row>
    <row r="1149" spans="1:8" hidden="1" x14ac:dyDescent="0.2">
      <c r="A1149" t="s">
        <v>2465</v>
      </c>
      <c r="B1149">
        <v>135</v>
      </c>
      <c r="C1149" t="s">
        <v>430</v>
      </c>
      <c r="D1149" t="s">
        <v>283</v>
      </c>
      <c r="E1149" t="s">
        <v>269</v>
      </c>
      <c r="F1149" t="s">
        <v>431</v>
      </c>
      <c r="G1149" t="s">
        <v>167</v>
      </c>
      <c r="H1149">
        <v>19</v>
      </c>
    </row>
    <row r="1150" spans="1:8" hidden="1" x14ac:dyDescent="0.2">
      <c r="A1150" t="s">
        <v>2465</v>
      </c>
      <c r="B1150">
        <v>136</v>
      </c>
      <c r="C1150" t="s">
        <v>396</v>
      </c>
      <c r="D1150" t="s">
        <v>397</v>
      </c>
      <c r="E1150" t="s">
        <v>215</v>
      </c>
      <c r="F1150" t="s">
        <v>398</v>
      </c>
      <c r="G1150" t="s">
        <v>167</v>
      </c>
      <c r="H1150">
        <v>19</v>
      </c>
    </row>
    <row r="1151" spans="1:8" hidden="1" x14ac:dyDescent="0.2">
      <c r="A1151" t="s">
        <v>2465</v>
      </c>
      <c r="B1151">
        <v>137</v>
      </c>
      <c r="C1151" t="s">
        <v>399</v>
      </c>
      <c r="D1151" t="s">
        <v>400</v>
      </c>
      <c r="E1151" t="s">
        <v>401</v>
      </c>
      <c r="F1151" t="s">
        <v>402</v>
      </c>
      <c r="G1151" t="s">
        <v>167</v>
      </c>
      <c r="H1151">
        <v>19</v>
      </c>
    </row>
    <row r="1152" spans="1:8" hidden="1" x14ac:dyDescent="0.2">
      <c r="A1152" t="s">
        <v>2465</v>
      </c>
      <c r="B1152">
        <v>138</v>
      </c>
      <c r="C1152" t="s">
        <v>2327</v>
      </c>
      <c r="D1152" t="s">
        <v>2328</v>
      </c>
      <c r="E1152" t="s">
        <v>2329</v>
      </c>
      <c r="F1152" t="s">
        <v>2330</v>
      </c>
      <c r="G1152" t="s">
        <v>167</v>
      </c>
      <c r="H1152">
        <v>18</v>
      </c>
    </row>
    <row r="1153" spans="1:8" hidden="1" x14ac:dyDescent="0.2">
      <c r="A1153" t="s">
        <v>2465</v>
      </c>
      <c r="B1153">
        <v>139</v>
      </c>
      <c r="C1153" t="s">
        <v>423</v>
      </c>
      <c r="D1153" t="s">
        <v>424</v>
      </c>
      <c r="E1153" t="s">
        <v>200</v>
      </c>
      <c r="F1153" t="s">
        <v>425</v>
      </c>
      <c r="G1153" t="s">
        <v>167</v>
      </c>
      <c r="H1153">
        <v>17</v>
      </c>
    </row>
    <row r="1154" spans="1:8" hidden="1" x14ac:dyDescent="0.2">
      <c r="A1154" t="s">
        <v>2465</v>
      </c>
      <c r="B1154">
        <v>140</v>
      </c>
      <c r="C1154" t="s">
        <v>234</v>
      </c>
      <c r="D1154" t="s">
        <v>235</v>
      </c>
      <c r="E1154" t="s">
        <v>166</v>
      </c>
      <c r="F1154" t="s">
        <v>236</v>
      </c>
      <c r="G1154" t="s">
        <v>167</v>
      </c>
      <c r="H1154" s="147">
        <v>7</v>
      </c>
    </row>
  </sheetData>
  <phoneticPr fontId="0" type="noConversion"/>
  <pageMargins left="0.75" right="0.75" top="1" bottom="1" header="0.5" footer="0.5"/>
  <pageSetup paperSize="9" firstPageNumber="0" fitToWidth="0" fitToHeight="0" orientation="landscape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5"/>
  <sheetViews>
    <sheetView zoomScaleNormal="100" workbookViewId="0">
      <selection activeCell="E23" sqref="E23"/>
    </sheetView>
  </sheetViews>
  <sheetFormatPr defaultRowHeight="12.75" x14ac:dyDescent="0.2"/>
  <cols>
    <col min="1" max="1" width="5" style="5" customWidth="1"/>
    <col min="2" max="2" width="25.5703125" style="8" bestFit="1" customWidth="1"/>
    <col min="3" max="3" width="22.42578125" style="5" bestFit="1" customWidth="1"/>
    <col min="4" max="4" width="6.42578125" style="5" customWidth="1"/>
    <col min="5" max="5" width="52.42578125" style="5" bestFit="1" customWidth="1"/>
    <col min="6" max="6" width="4.85546875" style="5" customWidth="1"/>
    <col min="7" max="7" width="5.28515625" style="5" customWidth="1"/>
    <col min="8" max="8" width="32.28515625" style="5" bestFit="1" customWidth="1"/>
    <col min="9" max="9" width="4.5703125" style="5" customWidth="1"/>
    <col min="10" max="10" width="4.42578125" style="5" customWidth="1"/>
    <col min="11" max="13" width="0" style="5" hidden="1" customWidth="1"/>
    <col min="14" max="16384" width="9.140625" style="5"/>
  </cols>
  <sheetData>
    <row r="2" spans="1:14" x14ac:dyDescent="0.2">
      <c r="A2" s="4"/>
      <c r="B2" s="4"/>
      <c r="D2" s="4" t="s">
        <v>475</v>
      </c>
      <c r="E2" s="4"/>
    </row>
    <row r="3" spans="1:14" x14ac:dyDescent="0.2">
      <c r="A3" s="4"/>
      <c r="B3" s="6"/>
      <c r="D3" s="7" t="s">
        <v>476</v>
      </c>
      <c r="E3" s="4"/>
    </row>
    <row r="4" spans="1:14" x14ac:dyDescent="0.2">
      <c r="A4" s="4"/>
      <c r="B4" s="6"/>
      <c r="C4" s="4"/>
      <c r="D4" s="4"/>
      <c r="E4" s="4"/>
    </row>
    <row r="5" spans="1:14" x14ac:dyDescent="0.2">
      <c r="A5" s="4"/>
      <c r="D5" s="9" t="s">
        <v>477</v>
      </c>
      <c r="E5" s="10" t="s">
        <v>788</v>
      </c>
    </row>
    <row r="6" spans="1:14" x14ac:dyDescent="0.2">
      <c r="A6" s="4"/>
      <c r="B6" s="6"/>
      <c r="D6" s="11" t="s">
        <v>478</v>
      </c>
      <c r="E6" s="12"/>
    </row>
    <row r="7" spans="1:14" x14ac:dyDescent="0.2">
      <c r="A7" s="4"/>
      <c r="B7" s="6"/>
      <c r="C7" s="4"/>
      <c r="D7" s="4"/>
      <c r="E7" s="4"/>
    </row>
    <row r="8" spans="1:14" x14ac:dyDescent="0.2">
      <c r="A8" s="4"/>
      <c r="B8" s="13"/>
      <c r="C8" s="14" t="s">
        <v>479</v>
      </c>
      <c r="D8" s="15" t="s">
        <v>480</v>
      </c>
      <c r="E8" s="16">
        <f ca="1">TODAY()</f>
        <v>41522</v>
      </c>
    </row>
    <row r="9" spans="1:14" s="8" customFormat="1" ht="25.5" x14ac:dyDescent="0.2">
      <c r="A9" s="102" t="s">
        <v>481</v>
      </c>
      <c r="B9" s="103" t="s">
        <v>160</v>
      </c>
      <c r="C9" s="102" t="s">
        <v>161</v>
      </c>
      <c r="D9" s="104" t="s">
        <v>483</v>
      </c>
      <c r="E9" s="105" t="s">
        <v>466</v>
      </c>
      <c r="F9" s="104" t="s">
        <v>463</v>
      </c>
      <c r="G9" s="104" t="s">
        <v>467</v>
      </c>
      <c r="H9" s="104" t="s">
        <v>468</v>
      </c>
      <c r="I9" s="104" t="s">
        <v>469</v>
      </c>
      <c r="J9" s="104" t="s">
        <v>470</v>
      </c>
      <c r="K9" s="104" t="s">
        <v>471</v>
      </c>
      <c r="L9" s="104" t="s">
        <v>472</v>
      </c>
      <c r="M9" s="104" t="s">
        <v>473</v>
      </c>
      <c r="N9" s="104" t="s">
        <v>474</v>
      </c>
    </row>
    <row r="10" spans="1:14" ht="15" customHeight="1" x14ac:dyDescent="0.2">
      <c r="A10" s="100">
        <v>1</v>
      </c>
      <c r="B10" s="20" t="s">
        <v>790</v>
      </c>
      <c r="C10" s="20" t="s">
        <v>791</v>
      </c>
      <c r="D10" s="20">
        <v>142</v>
      </c>
      <c r="E10" s="101" t="str">
        <f>IF(GRAD!I362="","assente",GRAD!I362)</f>
        <v>BSRH02701N - Darfo Boario Terme - I.P.S.A.R. Putelli</v>
      </c>
      <c r="F10" s="101" t="str">
        <f>IF(GRAD!J362="","",GRAD!J362)</f>
        <v>B</v>
      </c>
      <c r="G10" s="101">
        <f>IF(GRAD!K362="","",GRAD!K362)</f>
        <v>1</v>
      </c>
      <c r="H10" s="101" t="str">
        <f>IF(GRAD!L362="","",GRAD!L362)</f>
        <v/>
      </c>
      <c r="I10" s="101" t="str">
        <f>IF(GRAD!M362="","",GRAD!M362)</f>
        <v/>
      </c>
      <c r="J10" s="101" t="str">
        <f>IF(GRAD!N362="","",GRAD!N362)</f>
        <v/>
      </c>
      <c r="K10" s="101" t="str">
        <f>IF(GRAD!O362="","",GRAD!O362)</f>
        <v/>
      </c>
      <c r="L10" s="101" t="str">
        <f>IF(GRAD!P362="","",GRAD!P362)</f>
        <v/>
      </c>
      <c r="M10" s="101" t="str">
        <f>IF(GRAD!Q362="","",GRAD!Q362)</f>
        <v/>
      </c>
      <c r="N10" s="110">
        <f>SUM(G10,J10,M10)</f>
        <v>1</v>
      </c>
    </row>
    <row r="11" spans="1:14" ht="15" customHeight="1" x14ac:dyDescent="0.2">
      <c r="A11" s="100">
        <v>2</v>
      </c>
      <c r="B11" s="20" t="s">
        <v>67</v>
      </c>
      <c r="C11" s="20" t="s">
        <v>192</v>
      </c>
      <c r="D11" s="20">
        <v>138</v>
      </c>
      <c r="E11" s="101" t="str">
        <f>IF(GRAD!I363="","assente",GRAD!I363)</f>
        <v>BSRC028018 - Brescia - I.P.S.C. Sraffa</v>
      </c>
      <c r="F11" s="101" t="str">
        <f>IF(GRAD!J363="","",GRAD!J363)</f>
        <v>B</v>
      </c>
      <c r="G11" s="101">
        <f>IF(GRAD!K363="","",GRAD!K363)</f>
        <v>1</v>
      </c>
      <c r="H11" s="101" t="str">
        <f>IF(GRAD!L363="","",GRAD!L363)</f>
        <v/>
      </c>
      <c r="I11" s="101" t="str">
        <f>IF(GRAD!M363="","",GRAD!M363)</f>
        <v/>
      </c>
      <c r="J11" s="101" t="str">
        <f>IF(GRAD!N363="","",GRAD!N363)</f>
        <v/>
      </c>
      <c r="K11" s="101" t="str">
        <f>IF(GRAD!O363="","",GRAD!O363)</f>
        <v/>
      </c>
      <c r="L11" s="101" t="str">
        <f>IF(GRAD!P363="","",GRAD!P363)</f>
        <v/>
      </c>
      <c r="M11" s="101" t="str">
        <f>IF(GRAD!Q363="","",GRAD!Q363)</f>
        <v/>
      </c>
      <c r="N11" s="110">
        <f t="shared" ref="N11:N65" si="0">SUM(G11,J11,M11)</f>
        <v>1</v>
      </c>
    </row>
    <row r="12" spans="1:14" ht="15" customHeight="1" x14ac:dyDescent="0.2">
      <c r="A12" s="100">
        <v>3</v>
      </c>
      <c r="B12" s="20" t="s">
        <v>794</v>
      </c>
      <c r="C12" s="20" t="s">
        <v>173</v>
      </c>
      <c r="D12" s="109">
        <v>136</v>
      </c>
      <c r="E12" s="101" t="str">
        <f>IF(GRAD!I364="","assente",GRAD!I364)</f>
        <v>BSTD15000L - Brescia - I.T.C. Abba-Ballini</v>
      </c>
      <c r="F12" s="101" t="str">
        <f>IF(GRAD!J364="","",GRAD!J364)</f>
        <v>B</v>
      </c>
      <c r="G12" s="101">
        <f>IF(GRAD!K364="","",GRAD!K364)</f>
        <v>1</v>
      </c>
      <c r="H12" s="101" t="str">
        <f>IF(GRAD!L364="","",GRAD!L364)</f>
        <v/>
      </c>
      <c r="I12" s="101" t="str">
        <f>IF(GRAD!M364="","",GRAD!M364)</f>
        <v/>
      </c>
      <c r="J12" s="101" t="str">
        <f>IF(GRAD!N364="","",GRAD!N364)</f>
        <v/>
      </c>
      <c r="K12" s="101" t="str">
        <f>IF(GRAD!O364="","",GRAD!O364)</f>
        <v/>
      </c>
      <c r="L12" s="101" t="str">
        <f>IF(GRAD!P364="","",GRAD!P364)</f>
        <v/>
      </c>
      <c r="M12" s="101" t="str">
        <f>IF(GRAD!Q364="","",GRAD!Q364)</f>
        <v/>
      </c>
      <c r="N12" s="110">
        <f t="shared" si="0"/>
        <v>1</v>
      </c>
    </row>
    <row r="13" spans="1:14" ht="15" customHeight="1" x14ac:dyDescent="0.2">
      <c r="A13" s="100">
        <v>4</v>
      </c>
      <c r="B13" s="20" t="s">
        <v>797</v>
      </c>
      <c r="C13" s="20" t="s">
        <v>191</v>
      </c>
      <c r="D13" s="20">
        <v>134</v>
      </c>
      <c r="E13" s="101" t="str">
        <f>IF(GRAD!I365="","assente",GRAD!I365)</f>
        <v>BSRC03401G - Palazzolo sull'Oglio - I.P.S.S.C.T. Falcone</v>
      </c>
      <c r="F13" s="101" t="str">
        <f>IF(GRAD!J365="","",GRAD!J365)</f>
        <v>B</v>
      </c>
      <c r="G13" s="101">
        <f>IF(GRAD!K365="","",GRAD!K365)</f>
        <v>1</v>
      </c>
      <c r="H13" s="101" t="str">
        <f>IF(GRAD!L365="","",GRAD!L365)</f>
        <v/>
      </c>
      <c r="I13" s="101" t="str">
        <f>IF(GRAD!M365="","",GRAD!M365)</f>
        <v/>
      </c>
      <c r="J13" s="101" t="str">
        <f>IF(GRAD!N365="","",GRAD!N365)</f>
        <v/>
      </c>
      <c r="K13" s="101" t="str">
        <f>IF(GRAD!O365="","",GRAD!O365)</f>
        <v/>
      </c>
      <c r="L13" s="101" t="str">
        <f>IF(GRAD!P365="","",GRAD!P365)</f>
        <v/>
      </c>
      <c r="M13" s="101" t="str">
        <f>IF(GRAD!Q365="","",GRAD!Q365)</f>
        <v/>
      </c>
      <c r="N13" s="110">
        <f t="shared" si="0"/>
        <v>1</v>
      </c>
    </row>
    <row r="14" spans="1:14" ht="15" customHeight="1" x14ac:dyDescent="0.2">
      <c r="A14" s="100">
        <v>5</v>
      </c>
      <c r="B14" s="20" t="s">
        <v>286</v>
      </c>
      <c r="C14" s="20" t="s">
        <v>46</v>
      </c>
      <c r="D14" s="20">
        <v>133</v>
      </c>
      <c r="E14" s="101" t="str">
        <f>IF(GRAD!I366="","assente",GRAD!I366)</f>
        <v>BSRH02201E - Corzano - I.P.S.A.R. Dandolo - Corzano</v>
      </c>
      <c r="F14" s="101" t="str">
        <f>IF(GRAD!J366="","",GRAD!J366)</f>
        <v>B</v>
      </c>
      <c r="G14" s="101">
        <f>IF(GRAD!K366="","",GRAD!K366)</f>
        <v>1</v>
      </c>
      <c r="H14" s="101" t="str">
        <f>IF(GRAD!L366="","",GRAD!L366)</f>
        <v/>
      </c>
      <c r="I14" s="101" t="str">
        <f>IF(GRAD!M366="","",GRAD!M366)</f>
        <v/>
      </c>
      <c r="J14" s="101" t="str">
        <f>IF(GRAD!N366="","",GRAD!N366)</f>
        <v/>
      </c>
      <c r="K14" s="101" t="str">
        <f>IF(GRAD!O366="","",GRAD!O366)</f>
        <v/>
      </c>
      <c r="L14" s="101" t="str">
        <f>IF(GRAD!P366="","",GRAD!P366)</f>
        <v/>
      </c>
      <c r="M14" s="101" t="str">
        <f>IF(GRAD!Q366="","",GRAD!Q366)</f>
        <v/>
      </c>
      <c r="N14" s="110">
        <f t="shared" si="0"/>
        <v>1</v>
      </c>
    </row>
    <row r="15" spans="1:14" ht="15" customHeight="1" x14ac:dyDescent="0.2">
      <c r="A15" s="100">
        <v>6</v>
      </c>
      <c r="B15" s="20" t="s">
        <v>800</v>
      </c>
      <c r="C15" s="20" t="s">
        <v>801</v>
      </c>
      <c r="D15" s="20">
        <v>133</v>
      </c>
      <c r="E15" s="101" t="str">
        <f>IF(GRAD!I367="","assente",GRAD!I367)</f>
        <v>BSTF01101C - Manerbio - I.T.I.S.</v>
      </c>
      <c r="F15" s="101" t="str">
        <f>IF(GRAD!J367="","",GRAD!J367)</f>
        <v>B</v>
      </c>
      <c r="G15" s="101">
        <f>IF(GRAD!K367="","",GRAD!K367)</f>
        <v>1</v>
      </c>
      <c r="H15" s="101" t="str">
        <f>IF(GRAD!L367="","",GRAD!L367)</f>
        <v/>
      </c>
      <c r="I15" s="101" t="str">
        <f>IF(GRAD!M367="","",GRAD!M367)</f>
        <v/>
      </c>
      <c r="J15" s="101" t="str">
        <f>IF(GRAD!N367="","",GRAD!N367)</f>
        <v/>
      </c>
      <c r="K15" s="101" t="str">
        <f>IF(GRAD!O367="","",GRAD!O367)</f>
        <v/>
      </c>
      <c r="L15" s="101" t="str">
        <f>IF(GRAD!P367="","",GRAD!P367)</f>
        <v/>
      </c>
      <c r="M15" s="101" t="str">
        <f>IF(GRAD!Q367="","",GRAD!Q367)</f>
        <v/>
      </c>
      <c r="N15" s="110">
        <f t="shared" si="0"/>
        <v>1</v>
      </c>
    </row>
    <row r="16" spans="1:14" ht="15" customHeight="1" x14ac:dyDescent="0.2">
      <c r="A16" s="100">
        <v>7</v>
      </c>
      <c r="B16" s="20" t="s">
        <v>804</v>
      </c>
      <c r="C16" s="20" t="s">
        <v>676</v>
      </c>
      <c r="D16" s="20">
        <v>133</v>
      </c>
      <c r="E16" s="101" t="str">
        <f>IF(GRAD!I368="","assente",GRAD!I368)</f>
        <v>assente</v>
      </c>
      <c r="F16" s="101" t="str">
        <f>IF(GRAD!J368="","",GRAD!J368)</f>
        <v/>
      </c>
      <c r="G16" s="101" t="str">
        <f>IF(GRAD!K368="","",GRAD!K368)</f>
        <v/>
      </c>
      <c r="H16" s="101" t="str">
        <f>IF(GRAD!L368="","",GRAD!L368)</f>
        <v/>
      </c>
      <c r="I16" s="101" t="str">
        <f>IF(GRAD!M368="","",GRAD!M368)</f>
        <v/>
      </c>
      <c r="J16" s="101" t="str">
        <f>IF(GRAD!N368="","",GRAD!N368)</f>
        <v/>
      </c>
      <c r="K16" s="101" t="str">
        <f>IF(GRAD!O368="","",GRAD!O368)</f>
        <v/>
      </c>
      <c r="L16" s="101" t="str">
        <f>IF(GRAD!P368="","",GRAD!P368)</f>
        <v/>
      </c>
      <c r="M16" s="101" t="str">
        <f>IF(GRAD!Q368="","",GRAD!Q368)</f>
        <v/>
      </c>
      <c r="N16" s="110">
        <f t="shared" si="0"/>
        <v>0</v>
      </c>
    </row>
    <row r="17" spans="1:14" ht="15" customHeight="1" x14ac:dyDescent="0.2">
      <c r="A17" s="100">
        <v>8</v>
      </c>
      <c r="B17" s="20" t="s">
        <v>807</v>
      </c>
      <c r="C17" s="20" t="s">
        <v>185</v>
      </c>
      <c r="D17" s="20">
        <v>131</v>
      </c>
      <c r="E17" s="101" t="str">
        <f>IF(GRAD!I369="","assente",GRAD!I369)</f>
        <v>BSRI01201B - Montichiari - I.P.S.I.A.</v>
      </c>
      <c r="F17" s="101" t="str">
        <f>IF(GRAD!J369="","",GRAD!J369)</f>
        <v>B</v>
      </c>
      <c r="G17" s="101">
        <f>IF(GRAD!K369="","",GRAD!K369)</f>
        <v>1</v>
      </c>
      <c r="H17" s="101" t="str">
        <f>IF(GRAD!L369="","",GRAD!L369)</f>
        <v/>
      </c>
      <c r="I17" s="101" t="str">
        <f>IF(GRAD!M369="","",GRAD!M369)</f>
        <v/>
      </c>
      <c r="J17" s="101" t="str">
        <f>IF(GRAD!N369="","",GRAD!N369)</f>
        <v/>
      </c>
      <c r="K17" s="101" t="str">
        <f>IF(GRAD!O369="","",GRAD!O369)</f>
        <v/>
      </c>
      <c r="L17" s="101" t="str">
        <f>IF(GRAD!P369="","",GRAD!P369)</f>
        <v/>
      </c>
      <c r="M17" s="101" t="str">
        <f>IF(GRAD!Q369="","",GRAD!Q369)</f>
        <v/>
      </c>
      <c r="N17" s="110">
        <f t="shared" si="0"/>
        <v>1</v>
      </c>
    </row>
    <row r="18" spans="1:14" ht="15" customHeight="1" x14ac:dyDescent="0.2">
      <c r="A18" s="100">
        <v>9</v>
      </c>
      <c r="B18" s="20" t="s">
        <v>810</v>
      </c>
      <c r="C18" s="20" t="s">
        <v>811</v>
      </c>
      <c r="D18" s="20">
        <v>130</v>
      </c>
      <c r="E18" s="101" t="str">
        <f>IF(GRAD!I370="","assente",GRAD!I370)</f>
        <v>BSTD0220IL - Corzano - I.T.C. Turistico</v>
      </c>
      <c r="F18" s="101" t="str">
        <f>IF(GRAD!J370="","",GRAD!J370)</f>
        <v>B</v>
      </c>
      <c r="G18" s="101">
        <f>IF(GRAD!K370="","",GRAD!K370)</f>
        <v>1</v>
      </c>
      <c r="H18" s="101" t="str">
        <f>IF(GRAD!L370="","",GRAD!L370)</f>
        <v/>
      </c>
      <c r="I18" s="101" t="str">
        <f>IF(GRAD!M370="","",GRAD!M370)</f>
        <v/>
      </c>
      <c r="J18" s="101" t="str">
        <f>IF(GRAD!N370="","",GRAD!N370)</f>
        <v/>
      </c>
      <c r="K18" s="101" t="str">
        <f>IF(GRAD!O370="","",GRAD!O370)</f>
        <v/>
      </c>
      <c r="L18" s="101" t="str">
        <f>IF(GRAD!P370="","",GRAD!P370)</f>
        <v/>
      </c>
      <c r="M18" s="101" t="str">
        <f>IF(GRAD!Q370="","",GRAD!Q370)</f>
        <v/>
      </c>
      <c r="N18" s="110">
        <f t="shared" si="0"/>
        <v>1</v>
      </c>
    </row>
    <row r="19" spans="1:14" ht="15" customHeight="1" x14ac:dyDescent="0.2">
      <c r="A19" s="100">
        <v>10</v>
      </c>
      <c r="B19" s="20" t="s">
        <v>97</v>
      </c>
      <c r="C19" s="20" t="s">
        <v>216</v>
      </c>
      <c r="D19" s="20">
        <v>125</v>
      </c>
      <c r="E19" s="101" t="str">
        <f>IF(GRAD!I371="","assente",GRAD!I371)</f>
        <v>BSRI03201L - Brescia - I.P.S.I.A. Fortuny</v>
      </c>
      <c r="F19" s="101" t="str">
        <f>IF(GRAD!J371="","",GRAD!J371)</f>
        <v>B</v>
      </c>
      <c r="G19" s="101">
        <f>IF(GRAD!K371="","",GRAD!K371)</f>
        <v>1</v>
      </c>
      <c r="H19" s="101" t="str">
        <f>IF(GRAD!L371="","",GRAD!L371)</f>
        <v/>
      </c>
      <c r="I19" s="101" t="str">
        <f>IF(GRAD!M371="","",GRAD!M371)</f>
        <v/>
      </c>
      <c r="J19" s="101" t="str">
        <f>IF(GRAD!N371="","",GRAD!N371)</f>
        <v/>
      </c>
      <c r="K19" s="101" t="str">
        <f>IF(GRAD!O371="","",GRAD!O371)</f>
        <v/>
      </c>
      <c r="L19" s="101" t="str">
        <f>IF(GRAD!P371="","",GRAD!P371)</f>
        <v/>
      </c>
      <c r="M19" s="101" t="str">
        <f>IF(GRAD!Q371="","",GRAD!Q371)</f>
        <v/>
      </c>
      <c r="N19" s="110">
        <f t="shared" si="0"/>
        <v>1</v>
      </c>
    </row>
    <row r="20" spans="1:14" ht="15" customHeight="1" x14ac:dyDescent="0.2">
      <c r="A20" s="100">
        <v>11</v>
      </c>
      <c r="B20" s="20" t="s">
        <v>115</v>
      </c>
      <c r="C20" s="20" t="s">
        <v>260</v>
      </c>
      <c r="D20" s="20">
        <v>124</v>
      </c>
      <c r="E20" s="101" t="str">
        <f>IF(GRAD!I372="","assente",GRAD!I372)</f>
        <v>BSSL03601G - Brescia - Lic. Artistico Olivieri</v>
      </c>
      <c r="F20" s="101" t="str">
        <f>IF(GRAD!J372="","",GRAD!J372)</f>
        <v>B</v>
      </c>
      <c r="G20" s="101">
        <f>IF(GRAD!K372="","",GRAD!K372)</f>
        <v>1</v>
      </c>
      <c r="H20" s="101" t="str">
        <f>IF(GRAD!L372="","",GRAD!L372)</f>
        <v/>
      </c>
      <c r="I20" s="101" t="str">
        <f>IF(GRAD!M372="","",GRAD!M372)</f>
        <v/>
      </c>
      <c r="J20" s="101" t="str">
        <f>IF(GRAD!N372="","",GRAD!N372)</f>
        <v/>
      </c>
      <c r="K20" s="101" t="str">
        <f>IF(GRAD!O372="","",GRAD!O372)</f>
        <v/>
      </c>
      <c r="L20" s="101" t="str">
        <f>IF(GRAD!P372="","",GRAD!P372)</f>
        <v/>
      </c>
      <c r="M20" s="101" t="str">
        <f>IF(GRAD!Q372="","",GRAD!Q372)</f>
        <v/>
      </c>
      <c r="N20" s="110">
        <f t="shared" si="0"/>
        <v>1</v>
      </c>
    </row>
    <row r="21" spans="1:14" ht="15" customHeight="1" x14ac:dyDescent="0.2">
      <c r="A21" s="100">
        <v>12</v>
      </c>
      <c r="B21" s="20" t="s">
        <v>814</v>
      </c>
      <c r="C21" s="20" t="s">
        <v>815</v>
      </c>
      <c r="D21" s="20">
        <v>124</v>
      </c>
      <c r="E21" s="101" t="str">
        <f>IF(GRAD!I373="","assente",GRAD!I373)</f>
        <v>BSRH031019 - Brescia - I.P.S.A.R. Mantegna</v>
      </c>
      <c r="F21" s="101" t="str">
        <f>IF(GRAD!J373="","",GRAD!J373)</f>
        <v>B</v>
      </c>
      <c r="G21" s="101">
        <f>IF(GRAD!K373="","",GRAD!K373)</f>
        <v>1</v>
      </c>
      <c r="H21" s="101" t="str">
        <f>IF(GRAD!L373="","",GRAD!L373)</f>
        <v/>
      </c>
      <c r="I21" s="101" t="str">
        <f>IF(GRAD!M373="","",GRAD!M373)</f>
        <v/>
      </c>
      <c r="J21" s="101" t="str">
        <f>IF(GRAD!N373="","",GRAD!N373)</f>
        <v/>
      </c>
      <c r="K21" s="101" t="str">
        <f>IF(GRAD!O373="","",GRAD!O373)</f>
        <v/>
      </c>
      <c r="L21" s="101" t="str">
        <f>IF(GRAD!P373="","",GRAD!P373)</f>
        <v/>
      </c>
      <c r="M21" s="101" t="str">
        <f>IF(GRAD!Q373="","",GRAD!Q373)</f>
        <v/>
      </c>
      <c r="N21" s="110">
        <f t="shared" si="0"/>
        <v>1</v>
      </c>
    </row>
    <row r="22" spans="1:14" ht="15" customHeight="1" x14ac:dyDescent="0.2">
      <c r="A22" s="100">
        <v>13</v>
      </c>
      <c r="B22" s="20" t="s">
        <v>818</v>
      </c>
      <c r="C22" s="20" t="s">
        <v>819</v>
      </c>
      <c r="D22" s="20">
        <v>123</v>
      </c>
      <c r="E22" s="101" t="str">
        <f>IF(GRAD!I374="","assente",GRAD!I374)</f>
        <v>BSRC03401G - Palazzolo sull'Oglio - I.P.S.S.C.T. Falcone</v>
      </c>
      <c r="F22" s="101" t="str">
        <f>IF(GRAD!J374="","",GRAD!J374)</f>
        <v>B</v>
      </c>
      <c r="G22" s="101">
        <f>IF(GRAD!K374="","",GRAD!K374)</f>
        <v>1</v>
      </c>
      <c r="H22" s="101" t="str">
        <f>IF(GRAD!L374="","",GRAD!L374)</f>
        <v/>
      </c>
      <c r="I22" s="101" t="str">
        <f>IF(GRAD!M374="","",GRAD!M374)</f>
        <v/>
      </c>
      <c r="J22" s="101" t="str">
        <f>IF(GRAD!N374="","",GRAD!N374)</f>
        <v/>
      </c>
      <c r="K22" s="101" t="str">
        <f>IF(GRAD!O374="","",GRAD!O374)</f>
        <v/>
      </c>
      <c r="L22" s="101" t="str">
        <f>IF(GRAD!P374="","",GRAD!P374)</f>
        <v/>
      </c>
      <c r="M22" s="101" t="str">
        <f>IF(GRAD!Q374="","",GRAD!Q374)</f>
        <v/>
      </c>
      <c r="N22" s="110">
        <f t="shared" si="0"/>
        <v>1</v>
      </c>
    </row>
    <row r="23" spans="1:14" ht="15" customHeight="1" x14ac:dyDescent="0.2">
      <c r="A23" s="100">
        <v>14</v>
      </c>
      <c r="B23" s="20" t="s">
        <v>822</v>
      </c>
      <c r="C23" s="20" t="s">
        <v>823</v>
      </c>
      <c r="D23" s="20">
        <v>123</v>
      </c>
      <c r="E23" s="101" t="str">
        <f>IF(GRAD!I375="","assente",GRAD!I375)</f>
        <v>BSRC016023 - Sarezzo - I.P.S.C.</v>
      </c>
      <c r="F23" s="101" t="str">
        <f>IF(GRAD!J375="","",GRAD!J375)</f>
        <v>B</v>
      </c>
      <c r="G23" s="101">
        <f>IF(GRAD!K375="","",GRAD!K375)</f>
        <v>1</v>
      </c>
      <c r="H23" s="101" t="str">
        <f>IF(GRAD!L375="","",GRAD!L375)</f>
        <v/>
      </c>
      <c r="I23" s="101" t="str">
        <f>IF(GRAD!M375="","",GRAD!M375)</f>
        <v/>
      </c>
      <c r="J23" s="101" t="str">
        <f>IF(GRAD!N375="","",GRAD!N375)</f>
        <v/>
      </c>
      <c r="K23" s="101" t="str">
        <f>IF(GRAD!O375="","",GRAD!O375)</f>
        <v/>
      </c>
      <c r="L23" s="101" t="str">
        <f>IF(GRAD!P375="","",GRAD!P375)</f>
        <v/>
      </c>
      <c r="M23" s="101" t="str">
        <f>IF(GRAD!Q375="","",GRAD!Q375)</f>
        <v/>
      </c>
      <c r="N23" s="110">
        <f t="shared" si="0"/>
        <v>1</v>
      </c>
    </row>
    <row r="24" spans="1:14" ht="15" customHeight="1" x14ac:dyDescent="0.2">
      <c r="A24" s="100">
        <v>15</v>
      </c>
      <c r="B24" s="20" t="s">
        <v>825</v>
      </c>
      <c r="C24" s="20" t="s">
        <v>254</v>
      </c>
      <c r="D24" s="20">
        <v>123</v>
      </c>
      <c r="E24" s="101" t="str">
        <f>IF(GRAD!I376="","assente",GRAD!I376)</f>
        <v>BSRA02203C - Orzivecchi - I.P.A.A. Dandolo - Orzivecchi</v>
      </c>
      <c r="F24" s="101" t="str">
        <f>IF(GRAD!J376="","",GRAD!J376)</f>
        <v>B</v>
      </c>
      <c r="G24" s="101">
        <f>IF(GRAD!K376="","",GRAD!K376)</f>
        <v>1</v>
      </c>
      <c r="H24" s="101" t="str">
        <f>IF(GRAD!L376="","",GRAD!L376)</f>
        <v/>
      </c>
      <c r="I24" s="101" t="str">
        <f>IF(GRAD!M376="","",GRAD!M376)</f>
        <v/>
      </c>
      <c r="J24" s="101" t="str">
        <f>IF(GRAD!N376="","",GRAD!N376)</f>
        <v/>
      </c>
      <c r="K24" s="101" t="str">
        <f>IF(GRAD!O376="","",GRAD!O376)</f>
        <v/>
      </c>
      <c r="L24" s="101" t="str">
        <f>IF(GRAD!P376="","",GRAD!P376)</f>
        <v/>
      </c>
      <c r="M24" s="101" t="str">
        <f>IF(GRAD!Q376="","",GRAD!Q376)</f>
        <v/>
      </c>
      <c r="N24" s="110">
        <f t="shared" si="0"/>
        <v>1</v>
      </c>
    </row>
    <row r="25" spans="1:14" ht="15" customHeight="1" x14ac:dyDescent="0.2">
      <c r="A25" s="100">
        <v>16</v>
      </c>
      <c r="B25" s="20" t="s">
        <v>828</v>
      </c>
      <c r="C25" s="20" t="s">
        <v>829</v>
      </c>
      <c r="D25" s="20">
        <v>121</v>
      </c>
      <c r="E25" s="101" t="str">
        <f>IF(GRAD!I377="","assente",GRAD!I377)</f>
        <v>BSRH02201E - Corzano - I.P.S.A.R. Dandolo - Corzano</v>
      </c>
      <c r="F25" s="101" t="str">
        <f>IF(GRAD!J377="","",GRAD!J377)</f>
        <v>B</v>
      </c>
      <c r="G25" s="101">
        <f>IF(GRAD!K377="","",GRAD!K377)</f>
        <v>1</v>
      </c>
      <c r="H25" s="101" t="str">
        <f>IF(GRAD!L377="","",GRAD!L377)</f>
        <v/>
      </c>
      <c r="I25" s="101" t="str">
        <f>IF(GRAD!M377="","",GRAD!M377)</f>
        <v/>
      </c>
      <c r="J25" s="101" t="str">
        <f>IF(GRAD!N377="","",GRAD!N377)</f>
        <v/>
      </c>
      <c r="K25" s="101" t="str">
        <f>IF(GRAD!O377="","",GRAD!O377)</f>
        <v/>
      </c>
      <c r="L25" s="101" t="str">
        <f>IF(GRAD!P377="","",GRAD!P377)</f>
        <v/>
      </c>
      <c r="M25" s="101" t="str">
        <f>IF(GRAD!Q377="","",GRAD!Q377)</f>
        <v/>
      </c>
      <c r="N25" s="110">
        <f t="shared" si="0"/>
        <v>1</v>
      </c>
    </row>
    <row r="26" spans="1:14" ht="15" customHeight="1" x14ac:dyDescent="0.2">
      <c r="A26" s="100">
        <v>17</v>
      </c>
      <c r="B26" s="20" t="s">
        <v>804</v>
      </c>
      <c r="C26" s="20" t="s">
        <v>676</v>
      </c>
      <c r="D26" s="20">
        <v>121</v>
      </c>
      <c r="E26" s="101" t="str">
        <f>IF(GRAD!I378="","assente",GRAD!I378)</f>
        <v>BSRH031019 - Brescia - I.P.S.A.R. Mantegna</v>
      </c>
      <c r="F26" s="101" t="str">
        <f>IF(GRAD!J378="","",GRAD!J378)</f>
        <v>B</v>
      </c>
      <c r="G26" s="101">
        <f>IF(GRAD!K378="","",GRAD!K378)</f>
        <v>1</v>
      </c>
      <c r="H26" s="101" t="str">
        <f>IF(GRAD!L378="","",GRAD!L378)</f>
        <v/>
      </c>
      <c r="I26" s="101" t="str">
        <f>IF(GRAD!M378="","",GRAD!M378)</f>
        <v/>
      </c>
      <c r="J26" s="101" t="str">
        <f>IF(GRAD!N378="","",GRAD!N378)</f>
        <v/>
      </c>
      <c r="K26" s="101" t="str">
        <f>IF(GRAD!O378="","",GRAD!O378)</f>
        <v/>
      </c>
      <c r="L26" s="101" t="str">
        <f>IF(GRAD!P378="","",GRAD!P378)</f>
        <v/>
      </c>
      <c r="M26" s="101" t="str">
        <f>IF(GRAD!Q378="","",GRAD!Q378)</f>
        <v/>
      </c>
      <c r="N26" s="110">
        <f t="shared" si="0"/>
        <v>1</v>
      </c>
    </row>
    <row r="27" spans="1:14" ht="15" customHeight="1" x14ac:dyDescent="0.2">
      <c r="A27" s="100">
        <v>18</v>
      </c>
      <c r="B27" s="20" t="s">
        <v>302</v>
      </c>
      <c r="C27" s="20" t="s">
        <v>189</v>
      </c>
      <c r="D27" s="20">
        <v>121</v>
      </c>
      <c r="E27" s="101" t="str">
        <f>IF(GRAD!I379="","assente",GRAD!I379)</f>
        <v>assente</v>
      </c>
      <c r="F27" s="101" t="str">
        <f>IF(GRAD!J379="","",GRAD!J379)</f>
        <v/>
      </c>
      <c r="G27" s="101" t="str">
        <f>IF(GRAD!K379="","",GRAD!K379)</f>
        <v/>
      </c>
      <c r="H27" s="101" t="str">
        <f>IF(GRAD!L379="","",GRAD!L379)</f>
        <v/>
      </c>
      <c r="I27" s="101" t="str">
        <f>IF(GRAD!M379="","",GRAD!M379)</f>
        <v/>
      </c>
      <c r="J27" s="101" t="str">
        <f>IF(GRAD!N379="","",GRAD!N379)</f>
        <v/>
      </c>
      <c r="K27" s="101" t="str">
        <f>IF(GRAD!O379="","",GRAD!O379)</f>
        <v/>
      </c>
      <c r="L27" s="101" t="str">
        <f>IF(GRAD!P379="","",GRAD!P379)</f>
        <v/>
      </c>
      <c r="M27" s="101" t="str">
        <f>IF(GRAD!Q379="","",GRAD!Q379)</f>
        <v/>
      </c>
      <c r="N27" s="110">
        <f t="shared" si="0"/>
        <v>0</v>
      </c>
    </row>
    <row r="28" spans="1:14" ht="15" customHeight="1" x14ac:dyDescent="0.2">
      <c r="A28" s="100">
        <v>19</v>
      </c>
      <c r="B28" s="20" t="s">
        <v>832</v>
      </c>
      <c r="C28" s="20" t="s">
        <v>206</v>
      </c>
      <c r="D28" s="20">
        <v>120</v>
      </c>
      <c r="E28" s="101" t="str">
        <f>IF(GRAD!I380="","assente",GRAD!I380)</f>
        <v>BSRA02201A - Corzano - I.P.A.A. Dandolo - Corzano</v>
      </c>
      <c r="F28" s="101" t="str">
        <f>IF(GRAD!J380="","",GRAD!J380)</f>
        <v>B</v>
      </c>
      <c r="G28" s="101">
        <f>IF(GRAD!K380="","",GRAD!K380)</f>
        <v>1</v>
      </c>
      <c r="H28" s="101" t="str">
        <f>IF(GRAD!L380="","",GRAD!L380)</f>
        <v/>
      </c>
      <c r="I28" s="101" t="str">
        <f>IF(GRAD!M380="","",GRAD!M380)</f>
        <v/>
      </c>
      <c r="J28" s="101" t="str">
        <f>IF(GRAD!N380="","",GRAD!N380)</f>
        <v/>
      </c>
      <c r="K28" s="101" t="str">
        <f>IF(GRAD!O380="","",GRAD!O380)</f>
        <v/>
      </c>
      <c r="L28" s="101" t="str">
        <f>IF(GRAD!P380="","",GRAD!P380)</f>
        <v/>
      </c>
      <c r="M28" s="101" t="str">
        <f>IF(GRAD!Q380="","",GRAD!Q380)</f>
        <v/>
      </c>
      <c r="N28" s="110">
        <f t="shared" si="0"/>
        <v>1</v>
      </c>
    </row>
    <row r="29" spans="1:14" ht="15" customHeight="1" x14ac:dyDescent="0.2">
      <c r="A29" s="100">
        <v>20</v>
      </c>
      <c r="B29" s="20" t="s">
        <v>835</v>
      </c>
      <c r="C29" s="20" t="s">
        <v>836</v>
      </c>
      <c r="D29" s="20">
        <v>118</v>
      </c>
      <c r="E29" s="101" t="str">
        <f>IF(GRAD!I381="","assente",GRAD!I381)</f>
        <v>BSRH031019 - Brescia - I.P.S.A.R. Mantegna</v>
      </c>
      <c r="F29" s="101" t="str">
        <f>IF(GRAD!J381="","",GRAD!J381)</f>
        <v>B</v>
      </c>
      <c r="G29" s="101">
        <f>IF(GRAD!K381="","",GRAD!K381)</f>
        <v>1</v>
      </c>
      <c r="H29" s="101" t="str">
        <f>IF(GRAD!L381="","",GRAD!L381)</f>
        <v/>
      </c>
      <c r="I29" s="101" t="str">
        <f>IF(GRAD!M381="","",GRAD!M381)</f>
        <v/>
      </c>
      <c r="J29" s="101" t="str">
        <f>IF(GRAD!N381="","",GRAD!N381)</f>
        <v/>
      </c>
      <c r="K29" s="101" t="str">
        <f>IF(GRAD!O381="","",GRAD!O381)</f>
        <v/>
      </c>
      <c r="L29" s="101" t="str">
        <f>IF(GRAD!P381="","",GRAD!P381)</f>
        <v/>
      </c>
      <c r="M29" s="101" t="str">
        <f>IF(GRAD!Q381="","",GRAD!Q381)</f>
        <v/>
      </c>
      <c r="N29" s="110">
        <f t="shared" si="0"/>
        <v>1</v>
      </c>
    </row>
    <row r="30" spans="1:14" ht="15" customHeight="1" x14ac:dyDescent="0.2">
      <c r="A30" s="100">
        <v>21</v>
      </c>
      <c r="B30" s="20" t="s">
        <v>124</v>
      </c>
      <c r="C30" s="20" t="s">
        <v>253</v>
      </c>
      <c r="D30" s="20">
        <v>117</v>
      </c>
      <c r="E30" s="101" t="str">
        <f>IF(GRAD!I382="","assente",GRAD!I382)</f>
        <v>BSRH031019 - Brescia - I.P.S.A.R. Mantegna</v>
      </c>
      <c r="F30" s="101" t="str">
        <f>IF(GRAD!J382="","",GRAD!J382)</f>
        <v>B</v>
      </c>
      <c r="G30" s="101">
        <f>IF(GRAD!K382="","",GRAD!K382)</f>
        <v>1</v>
      </c>
      <c r="H30" s="101" t="str">
        <f>IF(GRAD!L382="","",GRAD!L382)</f>
        <v/>
      </c>
      <c r="I30" s="101" t="str">
        <f>IF(GRAD!M382="","",GRAD!M382)</f>
        <v/>
      </c>
      <c r="J30" s="101" t="str">
        <f>IF(GRAD!N382="","",GRAD!N382)</f>
        <v/>
      </c>
      <c r="K30" s="101" t="str">
        <f>IF(GRAD!O382="","",GRAD!O382)</f>
        <v/>
      </c>
      <c r="L30" s="101" t="str">
        <f>IF(GRAD!P382="","",GRAD!P382)</f>
        <v/>
      </c>
      <c r="M30" s="101" t="str">
        <f>IF(GRAD!Q382="","",GRAD!Q382)</f>
        <v/>
      </c>
      <c r="N30" s="110">
        <f t="shared" si="0"/>
        <v>1</v>
      </c>
    </row>
    <row r="31" spans="1:14" ht="15" customHeight="1" x14ac:dyDescent="0.2">
      <c r="A31" s="100">
        <v>22</v>
      </c>
      <c r="B31" s="20" t="s">
        <v>33</v>
      </c>
      <c r="C31" s="20" t="s">
        <v>208</v>
      </c>
      <c r="D31" s="20">
        <v>116</v>
      </c>
      <c r="E31" s="101" t="str">
        <f>IF(GRAD!I383="","assente",GRAD!I383)</f>
        <v>BSRH02201E - Corzano - I.P.S.A.R. Dandolo - Corzano</v>
      </c>
      <c r="F31" s="101" t="str">
        <f>IF(GRAD!J383="","",GRAD!J383)</f>
        <v>B</v>
      </c>
      <c r="G31" s="101">
        <f>IF(GRAD!K383="","",GRAD!K383)</f>
        <v>1</v>
      </c>
      <c r="H31" s="101" t="str">
        <f>IF(GRAD!L383="","",GRAD!L383)</f>
        <v/>
      </c>
      <c r="I31" s="101" t="str">
        <f>IF(GRAD!M383="","",GRAD!M383)</f>
        <v/>
      </c>
      <c r="J31" s="101" t="str">
        <f>IF(GRAD!N383="","",GRAD!N383)</f>
        <v/>
      </c>
      <c r="K31" s="101" t="str">
        <f>IF(GRAD!O383="","",GRAD!O383)</f>
        <v/>
      </c>
      <c r="L31" s="101" t="str">
        <f>IF(GRAD!P383="","",GRAD!P383)</f>
        <v/>
      </c>
      <c r="M31" s="101" t="str">
        <f>IF(GRAD!Q383="","",GRAD!Q383)</f>
        <v/>
      </c>
      <c r="N31" s="110">
        <f t="shared" si="0"/>
        <v>1</v>
      </c>
    </row>
    <row r="32" spans="1:14" ht="15" customHeight="1" x14ac:dyDescent="0.2">
      <c r="A32" s="100">
        <v>23</v>
      </c>
      <c r="B32" s="20" t="s">
        <v>839</v>
      </c>
      <c r="C32" s="20" t="s">
        <v>840</v>
      </c>
      <c r="D32" s="60">
        <v>113</v>
      </c>
      <c r="E32" s="101" t="str">
        <f>IF(GRAD!I384="","assente",GRAD!I384)</f>
        <v>BSRC023015 - Remedello - S. socio-san. Bonsignori</v>
      </c>
      <c r="F32" s="101" t="str">
        <f>IF(GRAD!J384="","",GRAD!J384)</f>
        <v>B</v>
      </c>
      <c r="G32" s="101">
        <f>IF(GRAD!K384="","",GRAD!K384)</f>
        <v>1</v>
      </c>
      <c r="H32" s="101" t="str">
        <f>IF(GRAD!L384="","",GRAD!L384)</f>
        <v/>
      </c>
      <c r="I32" s="101" t="str">
        <f>IF(GRAD!M384="","",GRAD!M384)</f>
        <v/>
      </c>
      <c r="J32" s="101" t="str">
        <f>IF(GRAD!N384="","",GRAD!N384)</f>
        <v/>
      </c>
      <c r="K32" s="101" t="str">
        <f>IF(GRAD!O384="","",GRAD!O384)</f>
        <v/>
      </c>
      <c r="L32" s="101" t="str">
        <f>IF(GRAD!P384="","",GRAD!P384)</f>
        <v/>
      </c>
      <c r="M32" s="101" t="str">
        <f>IF(GRAD!Q384="","",GRAD!Q384)</f>
        <v/>
      </c>
      <c r="N32" s="110">
        <f t="shared" si="0"/>
        <v>1</v>
      </c>
    </row>
    <row r="33" spans="1:14" ht="15" customHeight="1" x14ac:dyDescent="0.2">
      <c r="A33" s="100">
        <v>24</v>
      </c>
      <c r="B33" s="20" t="s">
        <v>842</v>
      </c>
      <c r="C33" s="20" t="s">
        <v>843</v>
      </c>
      <c r="D33" s="60">
        <v>113</v>
      </c>
      <c r="E33" s="101" t="str">
        <f>IF(GRAD!I385="","assente",GRAD!I385)</f>
        <v>BSRA02203C - Orzivecchi - I.P.A.A. Dandolo - Orzivecchi</v>
      </c>
      <c r="F33" s="101" t="str">
        <f>IF(GRAD!J385="","",GRAD!J385)</f>
        <v>ore</v>
      </c>
      <c r="G33" s="101">
        <f>IF(GRAD!K385="","",GRAD!K385)</f>
        <v>9</v>
      </c>
      <c r="H33" s="101" t="str">
        <f>IF(GRAD!L385="","",GRAD!L385)</f>
        <v/>
      </c>
      <c r="I33" s="101" t="str">
        <f>IF(GRAD!M385="","",GRAD!M385)</f>
        <v/>
      </c>
      <c r="J33" s="101" t="str">
        <f>IF(GRAD!N385="","",GRAD!N385)</f>
        <v/>
      </c>
      <c r="K33" s="101" t="str">
        <f>IF(GRAD!O385="","",GRAD!O385)</f>
        <v/>
      </c>
      <c r="L33" s="101" t="str">
        <f>IF(GRAD!P385="","",GRAD!P385)</f>
        <v/>
      </c>
      <c r="M33" s="101" t="str">
        <f>IF(GRAD!Q385="","",GRAD!Q385)</f>
        <v/>
      </c>
      <c r="N33" s="110">
        <f t="shared" si="0"/>
        <v>9</v>
      </c>
    </row>
    <row r="34" spans="1:14" ht="15" customHeight="1" x14ac:dyDescent="0.2">
      <c r="A34" s="100">
        <v>25</v>
      </c>
      <c r="B34" s="20" t="s">
        <v>73</v>
      </c>
      <c r="C34" s="20" t="s">
        <v>254</v>
      </c>
      <c r="D34" s="20">
        <v>112</v>
      </c>
      <c r="E34" s="101" t="str">
        <f>IF(GRAD!I386="","assente",GRAD!I386)</f>
        <v>BSRC016023 - Sarezzo - I.P.S.C.</v>
      </c>
      <c r="F34" s="101" t="str">
        <f>IF(GRAD!J386="","",GRAD!J386)</f>
        <v>B</v>
      </c>
      <c r="G34" s="101">
        <f>IF(GRAD!K386="","",GRAD!K386)</f>
        <v>1</v>
      </c>
      <c r="H34" s="101" t="str">
        <f>IF(GRAD!L386="","",GRAD!L386)</f>
        <v/>
      </c>
      <c r="I34" s="101" t="str">
        <f>IF(GRAD!M386="","",GRAD!M386)</f>
        <v/>
      </c>
      <c r="J34" s="101" t="str">
        <f>IF(GRAD!N386="","",GRAD!N386)</f>
        <v/>
      </c>
      <c r="K34" s="101" t="str">
        <f>IF(GRAD!O386="","",GRAD!O386)</f>
        <v/>
      </c>
      <c r="L34" s="101" t="str">
        <f>IF(GRAD!P386="","",GRAD!P386)</f>
        <v/>
      </c>
      <c r="M34" s="101" t="str">
        <f>IF(GRAD!Q386="","",GRAD!Q386)</f>
        <v/>
      </c>
      <c r="N34" s="110">
        <f t="shared" si="0"/>
        <v>1</v>
      </c>
    </row>
    <row r="35" spans="1:14" ht="15" customHeight="1" x14ac:dyDescent="0.2">
      <c r="A35" s="100">
        <v>26</v>
      </c>
      <c r="B35" s="20" t="s">
        <v>146</v>
      </c>
      <c r="C35" s="20" t="s">
        <v>242</v>
      </c>
      <c r="D35" s="20">
        <v>112</v>
      </c>
      <c r="E35" s="101" t="str">
        <f>IF(GRAD!I387="","assente",GRAD!I387)</f>
        <v>BSRH031019 - Brescia - I.P.S.A.R. Mantegna</v>
      </c>
      <c r="F35" s="101" t="str">
        <f>IF(GRAD!J387="","",GRAD!J387)</f>
        <v>B</v>
      </c>
      <c r="G35" s="101">
        <f>IF(GRAD!K387="","",GRAD!K387)</f>
        <v>1</v>
      </c>
      <c r="H35" s="101" t="str">
        <f>IF(GRAD!L387="","",GRAD!L387)</f>
        <v/>
      </c>
      <c r="I35" s="101" t="str">
        <f>IF(GRAD!M387="","",GRAD!M387)</f>
        <v/>
      </c>
      <c r="J35" s="101" t="str">
        <f>IF(GRAD!N387="","",GRAD!N387)</f>
        <v/>
      </c>
      <c r="K35" s="101" t="str">
        <f>IF(GRAD!O387="","",GRAD!O387)</f>
        <v/>
      </c>
      <c r="L35" s="101" t="str">
        <f>IF(GRAD!P387="","",GRAD!P387)</f>
        <v/>
      </c>
      <c r="M35" s="101" t="str">
        <f>IF(GRAD!Q387="","",GRAD!Q387)</f>
        <v/>
      </c>
      <c r="N35" s="110">
        <f t="shared" si="0"/>
        <v>1</v>
      </c>
    </row>
    <row r="36" spans="1:14" ht="15" customHeight="1" x14ac:dyDescent="0.2">
      <c r="A36" s="100">
        <v>27</v>
      </c>
      <c r="B36" s="20" t="s">
        <v>149</v>
      </c>
      <c r="C36" s="20" t="s">
        <v>185</v>
      </c>
      <c r="D36" s="20">
        <v>111</v>
      </c>
      <c r="E36" s="101" t="str">
        <f>IF(GRAD!I388="","assente",GRAD!I388)</f>
        <v>BSRC028018 - Brescia - I.P.S.C. Sraffa</v>
      </c>
      <c r="F36" s="101" t="str">
        <f>IF(GRAD!J388="","",GRAD!J388)</f>
        <v>B</v>
      </c>
      <c r="G36" s="101">
        <f>IF(GRAD!K388="","",GRAD!K388)</f>
        <v>1</v>
      </c>
      <c r="H36" s="101" t="str">
        <f>IF(GRAD!L388="","",GRAD!L388)</f>
        <v/>
      </c>
      <c r="I36" s="101" t="str">
        <f>IF(GRAD!M388="","",GRAD!M388)</f>
        <v/>
      </c>
      <c r="J36" s="101" t="str">
        <f>IF(GRAD!N388="","",GRAD!N388)</f>
        <v/>
      </c>
      <c r="K36" s="101" t="str">
        <f>IF(GRAD!O388="","",GRAD!O388)</f>
        <v/>
      </c>
      <c r="L36" s="101" t="str">
        <f>IF(GRAD!P388="","",GRAD!P388)</f>
        <v/>
      </c>
      <c r="M36" s="101" t="str">
        <f>IF(GRAD!Q388="","",GRAD!Q388)</f>
        <v/>
      </c>
      <c r="N36" s="110">
        <f t="shared" si="0"/>
        <v>1</v>
      </c>
    </row>
    <row r="37" spans="1:14" ht="15" customHeight="1" x14ac:dyDescent="0.2">
      <c r="A37" s="100">
        <v>28</v>
      </c>
      <c r="B37" s="20" t="s">
        <v>847</v>
      </c>
      <c r="C37" s="20" t="s">
        <v>848</v>
      </c>
      <c r="D37" s="20">
        <v>110</v>
      </c>
      <c r="E37" s="101" t="str">
        <f>IF(GRAD!I389="","assente",GRAD!I389)</f>
        <v>BSRI00801Q - Iseo - I.P.S.I.A.</v>
      </c>
      <c r="F37" s="101" t="str">
        <f>IF(GRAD!J389="","",GRAD!J389)</f>
        <v>B</v>
      </c>
      <c r="G37" s="101">
        <f>IF(GRAD!K389="","",GRAD!K389)</f>
        <v>1</v>
      </c>
      <c r="H37" s="101" t="str">
        <f>IF(GRAD!L389="","",GRAD!L389)</f>
        <v/>
      </c>
      <c r="I37" s="101" t="str">
        <f>IF(GRAD!M389="","",GRAD!M389)</f>
        <v/>
      </c>
      <c r="J37" s="101" t="str">
        <f>IF(GRAD!N389="","",GRAD!N389)</f>
        <v/>
      </c>
      <c r="K37" s="101" t="str">
        <f>IF(GRAD!O389="","",GRAD!O389)</f>
        <v/>
      </c>
      <c r="L37" s="101" t="str">
        <f>IF(GRAD!P389="","",GRAD!P389)</f>
        <v/>
      </c>
      <c r="M37" s="101" t="str">
        <f>IF(GRAD!Q389="","",GRAD!Q389)</f>
        <v/>
      </c>
      <c r="N37" s="110">
        <f t="shared" si="0"/>
        <v>1</v>
      </c>
    </row>
    <row r="38" spans="1:14" ht="15" customHeight="1" x14ac:dyDescent="0.2">
      <c r="A38" s="100">
        <v>29</v>
      </c>
      <c r="B38" s="20" t="s">
        <v>851</v>
      </c>
      <c r="C38" s="20" t="s">
        <v>852</v>
      </c>
      <c r="D38" s="20">
        <v>108</v>
      </c>
      <c r="E38" s="101" t="str">
        <f>IF(GRAD!I390="","assente",GRAD!I390)</f>
        <v>BSRI01201B - Montichiari - I.P.S.I.A.</v>
      </c>
      <c r="F38" s="101" t="str">
        <f>IF(GRAD!J390="","",GRAD!J390)</f>
        <v>B</v>
      </c>
      <c r="G38" s="101">
        <f>IF(GRAD!K390="","",GRAD!K390)</f>
        <v>1</v>
      </c>
      <c r="H38" s="101" t="str">
        <f>IF(GRAD!L390="","",GRAD!L390)</f>
        <v/>
      </c>
      <c r="I38" s="101" t="str">
        <f>IF(GRAD!M390="","",GRAD!M390)</f>
        <v/>
      </c>
      <c r="J38" s="101" t="str">
        <f>IF(GRAD!N390="","",GRAD!N390)</f>
        <v/>
      </c>
      <c r="K38" s="101" t="str">
        <f>IF(GRAD!O390="","",GRAD!O390)</f>
        <v/>
      </c>
      <c r="L38" s="101" t="str">
        <f>IF(GRAD!P390="","",GRAD!P390)</f>
        <v/>
      </c>
      <c r="M38" s="101" t="str">
        <f>IF(GRAD!Q390="","",GRAD!Q390)</f>
        <v/>
      </c>
      <c r="N38" s="110">
        <f t="shared" si="0"/>
        <v>1</v>
      </c>
    </row>
    <row r="39" spans="1:14" ht="15" customHeight="1" x14ac:dyDescent="0.2">
      <c r="A39" s="100">
        <v>30</v>
      </c>
      <c r="B39" s="20" t="s">
        <v>82</v>
      </c>
      <c r="C39" s="20" t="s">
        <v>195</v>
      </c>
      <c r="D39" s="20">
        <v>108</v>
      </c>
      <c r="E39" s="101" t="str">
        <f>IF(GRAD!I391="","assente",GRAD!I391)</f>
        <v>BSRH031019 - Brescia - I.P.S.A.R. Mantegna</v>
      </c>
      <c r="F39" s="101" t="str">
        <f>IF(GRAD!J391="","",GRAD!J391)</f>
        <v>B</v>
      </c>
      <c r="G39" s="101">
        <f>IF(GRAD!K391="","",GRAD!K391)</f>
        <v>1</v>
      </c>
      <c r="H39" s="101" t="str">
        <f>IF(GRAD!L391="","",GRAD!L391)</f>
        <v/>
      </c>
      <c r="I39" s="101" t="str">
        <f>IF(GRAD!M391="","",GRAD!M391)</f>
        <v/>
      </c>
      <c r="J39" s="101" t="str">
        <f>IF(GRAD!N391="","",GRAD!N391)</f>
        <v/>
      </c>
      <c r="K39" s="101" t="str">
        <f>IF(GRAD!O391="","",GRAD!O391)</f>
        <v/>
      </c>
      <c r="L39" s="101" t="str">
        <f>IF(GRAD!P391="","",GRAD!P391)</f>
        <v/>
      </c>
      <c r="M39" s="101" t="str">
        <f>IF(GRAD!Q391="","",GRAD!Q391)</f>
        <v/>
      </c>
      <c r="N39" s="110">
        <f t="shared" si="0"/>
        <v>1</v>
      </c>
    </row>
    <row r="40" spans="1:14" ht="15" customHeight="1" x14ac:dyDescent="0.2">
      <c r="A40" s="100">
        <v>31</v>
      </c>
      <c r="B40" s="20" t="s">
        <v>855</v>
      </c>
      <c r="C40" s="20" t="s">
        <v>200</v>
      </c>
      <c r="D40" s="20">
        <v>107</v>
      </c>
      <c r="E40" s="101" t="str">
        <f>IF(GRAD!I392="","assente",GRAD!I392)</f>
        <v>BSRH031019 - Brescia - I.P.S.A.R. Mantegna</v>
      </c>
      <c r="F40" s="101" t="str">
        <f>IF(GRAD!J392="","",GRAD!J392)</f>
        <v>B</v>
      </c>
      <c r="G40" s="101">
        <f>IF(GRAD!K392="","",GRAD!K392)</f>
        <v>1</v>
      </c>
      <c r="H40" s="101" t="str">
        <f>IF(GRAD!L392="","",GRAD!L392)</f>
        <v/>
      </c>
      <c r="I40" s="101" t="str">
        <f>IF(GRAD!M392="","",GRAD!M392)</f>
        <v/>
      </c>
      <c r="J40" s="101" t="str">
        <f>IF(GRAD!N392="","",GRAD!N392)</f>
        <v/>
      </c>
      <c r="K40" s="101" t="str">
        <f>IF(GRAD!O392="","",GRAD!O392)</f>
        <v/>
      </c>
      <c r="L40" s="101" t="str">
        <f>IF(GRAD!P392="","",GRAD!P392)</f>
        <v/>
      </c>
      <c r="M40" s="101" t="str">
        <f>IF(GRAD!Q392="","",GRAD!Q392)</f>
        <v/>
      </c>
      <c r="N40" s="110">
        <f t="shared" si="0"/>
        <v>1</v>
      </c>
    </row>
    <row r="41" spans="1:14" ht="15" customHeight="1" x14ac:dyDescent="0.2">
      <c r="A41" s="100">
        <v>32</v>
      </c>
      <c r="B41" s="20" t="s">
        <v>52</v>
      </c>
      <c r="C41" s="20" t="s">
        <v>53</v>
      </c>
      <c r="D41" s="20">
        <v>105</v>
      </c>
      <c r="E41" s="101" t="str">
        <f>IF(GRAD!I393="","assente",GRAD!I393)</f>
        <v>BSRC03401G - Palazzolo sull'Oglio - I.P.S.S.C.T. Falcone</v>
      </c>
      <c r="F41" s="101" t="str">
        <f>IF(GRAD!J393="","",GRAD!J393)</f>
        <v>B</v>
      </c>
      <c r="G41" s="101">
        <f>IF(GRAD!K393="","",GRAD!K393)</f>
        <v>1</v>
      </c>
      <c r="H41" s="101" t="str">
        <f>IF(GRAD!L393="","",GRAD!L393)</f>
        <v/>
      </c>
      <c r="I41" s="101" t="str">
        <f>IF(GRAD!M393="","",GRAD!M393)</f>
        <v/>
      </c>
      <c r="J41" s="101" t="str">
        <f>IF(GRAD!N393="","",GRAD!N393)</f>
        <v/>
      </c>
      <c r="K41" s="101" t="str">
        <f>IF(GRAD!O393="","",GRAD!O393)</f>
        <v/>
      </c>
      <c r="L41" s="101" t="str">
        <f>IF(GRAD!P393="","",GRAD!P393)</f>
        <v/>
      </c>
      <c r="M41" s="101" t="str">
        <f>IF(GRAD!Q393="","",GRAD!Q393)</f>
        <v/>
      </c>
      <c r="N41" s="110">
        <f t="shared" si="0"/>
        <v>1</v>
      </c>
    </row>
    <row r="42" spans="1:14" ht="15" customHeight="1" x14ac:dyDescent="0.2">
      <c r="A42" s="100">
        <v>33</v>
      </c>
      <c r="B42" s="20" t="s">
        <v>427</v>
      </c>
      <c r="C42" s="20" t="s">
        <v>428</v>
      </c>
      <c r="D42" s="20">
        <v>103</v>
      </c>
      <c r="E42" s="101" t="str">
        <f>IF(GRAD!I394="","assente",GRAD!I394)</f>
        <v>BSPM04000A - Brescia - LIC. PED.  via Bonini</v>
      </c>
      <c r="F42" s="101" t="str">
        <f>IF(GRAD!J394="","",GRAD!J394)</f>
        <v>B</v>
      </c>
      <c r="G42" s="101">
        <f>IF(GRAD!K394="","",GRAD!K394)</f>
        <v>1</v>
      </c>
      <c r="H42" s="101" t="str">
        <f>IF(GRAD!L394="","",GRAD!L394)</f>
        <v/>
      </c>
      <c r="I42" s="101" t="str">
        <f>IF(GRAD!M394="","",GRAD!M394)</f>
        <v/>
      </c>
      <c r="J42" s="101" t="str">
        <f>IF(GRAD!N394="","",GRAD!N394)</f>
        <v/>
      </c>
      <c r="K42" s="101" t="str">
        <f>IF(GRAD!O394="","",GRAD!O394)</f>
        <v/>
      </c>
      <c r="L42" s="101" t="str">
        <f>IF(GRAD!P394="","",GRAD!P394)</f>
        <v/>
      </c>
      <c r="M42" s="101" t="str">
        <f>IF(GRAD!Q394="","",GRAD!Q394)</f>
        <v/>
      </c>
      <c r="N42" s="110">
        <f t="shared" si="0"/>
        <v>1</v>
      </c>
    </row>
    <row r="43" spans="1:14" ht="15" customHeight="1" x14ac:dyDescent="0.2">
      <c r="A43" s="100">
        <v>34</v>
      </c>
      <c r="B43" s="20" t="s">
        <v>858</v>
      </c>
      <c r="C43" s="20" t="s">
        <v>3</v>
      </c>
      <c r="D43" s="20">
        <v>103</v>
      </c>
      <c r="E43" s="101" t="str">
        <f>IF(GRAD!I395="","assente",GRAD!I395)</f>
        <v>BSRH031019 - Brescia - I.P.S.A.R. Mantegna</v>
      </c>
      <c r="F43" s="101" t="str">
        <f>IF(GRAD!J395="","",GRAD!J395)</f>
        <v>B</v>
      </c>
      <c r="G43" s="101">
        <f>IF(GRAD!K395="","",GRAD!K395)</f>
        <v>1</v>
      </c>
      <c r="H43" s="101" t="str">
        <f>IF(GRAD!L395="","",GRAD!L395)</f>
        <v/>
      </c>
      <c r="I43" s="101" t="str">
        <f>IF(GRAD!M395="","",GRAD!M395)</f>
        <v/>
      </c>
      <c r="J43" s="101" t="str">
        <f>IF(GRAD!N395="","",GRAD!N395)</f>
        <v/>
      </c>
      <c r="K43" s="101" t="str">
        <f>IF(GRAD!O395="","",GRAD!O395)</f>
        <v/>
      </c>
      <c r="L43" s="101" t="str">
        <f>IF(GRAD!P395="","",GRAD!P395)</f>
        <v/>
      </c>
      <c r="M43" s="101" t="str">
        <f>IF(GRAD!Q395="","",GRAD!Q395)</f>
        <v/>
      </c>
      <c r="N43" s="110">
        <f t="shared" si="0"/>
        <v>1</v>
      </c>
    </row>
    <row r="44" spans="1:14" ht="15" customHeight="1" x14ac:dyDescent="0.2">
      <c r="A44" s="100">
        <v>35</v>
      </c>
      <c r="B44" s="20" t="s">
        <v>176</v>
      </c>
      <c r="C44" s="20" t="s">
        <v>177</v>
      </c>
      <c r="D44" s="20">
        <v>102</v>
      </c>
      <c r="E44" s="101" t="str">
        <f>IF(GRAD!I396="","assente",GRAD!I396)</f>
        <v>BSPS01201B - Montichiari - Lic. Don Milani</v>
      </c>
      <c r="F44" s="101" t="str">
        <f>IF(GRAD!J396="","",GRAD!J396)</f>
        <v>ore</v>
      </c>
      <c r="G44" s="101">
        <f>IF(GRAD!K396="","",GRAD!K396)</f>
        <v>9</v>
      </c>
      <c r="H44" s="101" t="str">
        <f>IF(GRAD!L396="","",GRAD!L396)</f>
        <v>BSRI01201B - Montichiari - I.P.S.I.A.</v>
      </c>
      <c r="I44" s="101" t="str">
        <f>IF(GRAD!M396="","",GRAD!M396)</f>
        <v>ore</v>
      </c>
      <c r="J44" s="101">
        <f>IF(GRAD!N396="","",GRAD!N396)</f>
        <v>9</v>
      </c>
      <c r="K44" s="101" t="str">
        <f>IF(GRAD!O396="","",GRAD!O396)</f>
        <v/>
      </c>
      <c r="L44" s="101" t="str">
        <f>IF(GRAD!P396="","",GRAD!P396)</f>
        <v/>
      </c>
      <c r="M44" s="101" t="str">
        <f>IF(GRAD!Q396="","",GRAD!Q396)</f>
        <v/>
      </c>
      <c r="N44" s="110">
        <f t="shared" si="0"/>
        <v>18</v>
      </c>
    </row>
    <row r="45" spans="1:14" ht="15" customHeight="1" x14ac:dyDescent="0.2">
      <c r="A45" s="100">
        <v>36</v>
      </c>
      <c r="B45" s="20" t="s">
        <v>861</v>
      </c>
      <c r="C45" s="20" t="s">
        <v>848</v>
      </c>
      <c r="D45" s="60">
        <v>100</v>
      </c>
      <c r="E45" s="101" t="str">
        <f>IF(GRAD!I397="","assente",GRAD!I397)</f>
        <v>BSRA02202B - Lonato - I.P.A.A. Dandolo - Lonato</v>
      </c>
      <c r="F45" s="101" t="str">
        <f>IF(GRAD!J397="","",GRAD!J397)</f>
        <v>ore</v>
      </c>
      <c r="G45" s="101">
        <f>IF(GRAD!K397="","",GRAD!K397)</f>
        <v>9</v>
      </c>
      <c r="H45" s="101" t="str">
        <f>IF(GRAD!L397="","",GRAD!L397)</f>
        <v/>
      </c>
      <c r="I45" s="101" t="str">
        <f>IF(GRAD!M397="","",GRAD!M397)</f>
        <v/>
      </c>
      <c r="J45" s="101" t="str">
        <f>IF(GRAD!N397="","",GRAD!N397)</f>
        <v/>
      </c>
      <c r="K45" s="101" t="str">
        <f>IF(GRAD!O397="","",GRAD!O397)</f>
        <v/>
      </c>
      <c r="L45" s="101" t="str">
        <f>IF(GRAD!P397="","",GRAD!P397)</f>
        <v/>
      </c>
      <c r="M45" s="101" t="str">
        <f>IF(GRAD!Q397="","",GRAD!Q397)</f>
        <v/>
      </c>
      <c r="N45" s="110">
        <f t="shared" si="0"/>
        <v>9</v>
      </c>
    </row>
    <row r="46" spans="1:14" ht="15" customHeight="1" x14ac:dyDescent="0.2">
      <c r="A46" s="100">
        <v>37</v>
      </c>
      <c r="B46" s="20" t="s">
        <v>864</v>
      </c>
      <c r="C46" s="20" t="s">
        <v>680</v>
      </c>
      <c r="D46" s="20">
        <v>100</v>
      </c>
      <c r="E46" s="101" t="str">
        <f>IF(GRAD!I398="","assente",GRAD!I398)</f>
        <v>BSRI00801Q - Iseo - I.P.S.I.A.</v>
      </c>
      <c r="F46" s="101" t="str">
        <f>IF(GRAD!J398="","",GRAD!J398)</f>
        <v>B</v>
      </c>
      <c r="G46" s="101">
        <f>IF(GRAD!K398="","",GRAD!K398)</f>
        <v>1</v>
      </c>
      <c r="H46" s="101" t="str">
        <f>IF(GRAD!L398="","",GRAD!L398)</f>
        <v/>
      </c>
      <c r="I46" s="101" t="str">
        <f>IF(GRAD!M398="","",GRAD!M398)</f>
        <v/>
      </c>
      <c r="J46" s="101" t="str">
        <f>IF(GRAD!N398="","",GRAD!N398)</f>
        <v/>
      </c>
      <c r="K46" s="101" t="str">
        <f>IF(GRAD!O398="","",GRAD!O398)</f>
        <v/>
      </c>
      <c r="L46" s="101" t="str">
        <f>IF(GRAD!P398="","",GRAD!P398)</f>
        <v/>
      </c>
      <c r="M46" s="101" t="str">
        <f>IF(GRAD!Q398="","",GRAD!Q398)</f>
        <v/>
      </c>
      <c r="N46" s="110">
        <f t="shared" si="0"/>
        <v>1</v>
      </c>
    </row>
    <row r="47" spans="1:14" ht="15" customHeight="1" x14ac:dyDescent="0.2">
      <c r="A47" s="100">
        <v>38</v>
      </c>
      <c r="B47" s="20" t="s">
        <v>132</v>
      </c>
      <c r="C47" s="20" t="s">
        <v>133</v>
      </c>
      <c r="D47" s="20">
        <v>100</v>
      </c>
      <c r="E47" s="101" t="str">
        <f>IF(GRAD!I399="","assente",GRAD!I399)</f>
        <v>BSRC028018 - Brescia - I.P.S.C. Sraffa</v>
      </c>
      <c r="F47" s="101" t="str">
        <f>IF(GRAD!J399="","",GRAD!J399)</f>
        <v>B</v>
      </c>
      <c r="G47" s="101">
        <f>IF(GRAD!K399="","",GRAD!K399)</f>
        <v>1</v>
      </c>
      <c r="H47" s="101" t="str">
        <f>IF(GRAD!L399="","",GRAD!L399)</f>
        <v/>
      </c>
      <c r="I47" s="101" t="str">
        <f>IF(GRAD!M399="","",GRAD!M399)</f>
        <v/>
      </c>
      <c r="J47" s="101" t="str">
        <f>IF(GRAD!N399="","",GRAD!N399)</f>
        <v/>
      </c>
      <c r="K47" s="101" t="str">
        <f>IF(GRAD!O399="","",GRAD!O399)</f>
        <v/>
      </c>
      <c r="L47" s="101" t="str">
        <f>IF(GRAD!P399="","",GRAD!P399)</f>
        <v/>
      </c>
      <c r="M47" s="101" t="str">
        <f>IF(GRAD!Q399="","",GRAD!Q399)</f>
        <v/>
      </c>
      <c r="N47" s="110">
        <f t="shared" si="0"/>
        <v>1</v>
      </c>
    </row>
    <row r="48" spans="1:14" ht="15" customHeight="1" x14ac:dyDescent="0.2">
      <c r="A48" s="100">
        <v>39</v>
      </c>
      <c r="B48" s="20" t="s">
        <v>867</v>
      </c>
      <c r="C48" s="20" t="s">
        <v>868</v>
      </c>
      <c r="D48" s="20">
        <v>100</v>
      </c>
      <c r="E48" s="101" t="str">
        <f>IF(GRAD!I400="","assente",GRAD!I400)</f>
        <v>BSTF013014 - Orzinuovi - I.T. Informatico</v>
      </c>
      <c r="F48" s="101" t="str">
        <f>IF(GRAD!J400="","",GRAD!J400)</f>
        <v>B</v>
      </c>
      <c r="G48" s="101">
        <f>IF(GRAD!K400="","",GRAD!K400)</f>
        <v>1</v>
      </c>
      <c r="H48" s="101" t="str">
        <f>IF(GRAD!L400="","",GRAD!L400)</f>
        <v/>
      </c>
      <c r="I48" s="101" t="str">
        <f>IF(GRAD!M400="","",GRAD!M400)</f>
        <v/>
      </c>
      <c r="J48" s="101" t="str">
        <f>IF(GRAD!N400="","",GRAD!N400)</f>
        <v/>
      </c>
      <c r="K48" s="101" t="str">
        <f>IF(GRAD!O400="","",GRAD!O400)</f>
        <v/>
      </c>
      <c r="L48" s="101" t="str">
        <f>IF(GRAD!P400="","",GRAD!P400)</f>
        <v/>
      </c>
      <c r="M48" s="101" t="str">
        <f>IF(GRAD!Q400="","",GRAD!Q400)</f>
        <v/>
      </c>
      <c r="N48" s="110">
        <f t="shared" si="0"/>
        <v>1</v>
      </c>
    </row>
    <row r="49" spans="1:14" x14ac:dyDescent="0.2">
      <c r="A49" s="100">
        <v>40</v>
      </c>
      <c r="B49" s="20" t="s">
        <v>871</v>
      </c>
      <c r="C49" s="20" t="s">
        <v>872</v>
      </c>
      <c r="D49" s="20">
        <v>99</v>
      </c>
      <c r="E49" s="101" t="str">
        <f>IF(GRAD!I401="","assente",GRAD!I401)</f>
        <v>assente</v>
      </c>
      <c r="F49" s="101" t="str">
        <f>IF(GRAD!J401="","",GRAD!J401)</f>
        <v/>
      </c>
      <c r="G49" s="101" t="str">
        <f>IF(GRAD!K401="","",GRAD!K401)</f>
        <v/>
      </c>
      <c r="H49" s="101" t="str">
        <f>IF(GRAD!L401="","",GRAD!L401)</f>
        <v/>
      </c>
      <c r="I49" s="101" t="str">
        <f>IF(GRAD!M401="","",GRAD!M401)</f>
        <v/>
      </c>
      <c r="J49" s="101" t="str">
        <f>IF(GRAD!N401="","",GRAD!N401)</f>
        <v/>
      </c>
      <c r="K49" s="101" t="str">
        <f>IF(GRAD!O401="","",GRAD!O401)</f>
        <v/>
      </c>
      <c r="L49" s="101" t="str">
        <f>IF(GRAD!P401="","",GRAD!P401)</f>
        <v/>
      </c>
      <c r="M49" s="101" t="str">
        <f>IF(GRAD!Q401="","",GRAD!Q401)</f>
        <v/>
      </c>
      <c r="N49" s="110">
        <f t="shared" si="0"/>
        <v>0</v>
      </c>
    </row>
    <row r="50" spans="1:14" x14ac:dyDescent="0.2">
      <c r="A50" s="100">
        <v>41</v>
      </c>
      <c r="B50" s="20" t="s">
        <v>106</v>
      </c>
      <c r="C50" s="20" t="s">
        <v>206</v>
      </c>
      <c r="D50" s="20">
        <v>97</v>
      </c>
      <c r="E50" s="101" t="str">
        <f>IF(GRAD!I402="","assente",GRAD!I402)</f>
        <v>BSRC028018 - Brescia - I.P.S.C. Sraffa</v>
      </c>
      <c r="F50" s="101" t="str">
        <f>IF(GRAD!J402="","",GRAD!J402)</f>
        <v>B</v>
      </c>
      <c r="G50" s="101">
        <f>IF(GRAD!K402="","",GRAD!K402)</f>
        <v>1</v>
      </c>
      <c r="H50" s="101" t="str">
        <f>IF(GRAD!L402="","",GRAD!L402)</f>
        <v/>
      </c>
      <c r="I50" s="101" t="str">
        <f>IF(GRAD!M402="","",GRAD!M402)</f>
        <v/>
      </c>
      <c r="J50" s="101" t="str">
        <f>IF(GRAD!N402="","",GRAD!N402)</f>
        <v/>
      </c>
      <c r="K50" s="101" t="str">
        <f>IF(GRAD!O402="","",GRAD!O402)</f>
        <v/>
      </c>
      <c r="L50" s="101" t="str">
        <f>IF(GRAD!P402="","",GRAD!P402)</f>
        <v/>
      </c>
      <c r="M50" s="101" t="str">
        <f>IF(GRAD!Q402="","",GRAD!Q402)</f>
        <v/>
      </c>
      <c r="N50" s="110">
        <f t="shared" si="0"/>
        <v>1</v>
      </c>
    </row>
    <row r="51" spans="1:14" x14ac:dyDescent="0.2">
      <c r="A51" s="100">
        <v>42</v>
      </c>
      <c r="B51" s="20" t="s">
        <v>100</v>
      </c>
      <c r="C51" s="20" t="s">
        <v>276</v>
      </c>
      <c r="D51" s="20">
        <v>94</v>
      </c>
      <c r="E51" s="101" t="str">
        <f>IF(GRAD!I403="","assente",GRAD!I403)</f>
        <v>BSRC028018 - Brescia - I.P.S.C. Sraffa</v>
      </c>
      <c r="F51" s="101" t="str">
        <f>IF(GRAD!J403="","",GRAD!J403)</f>
        <v>B</v>
      </c>
      <c r="G51" s="101">
        <f>IF(GRAD!K403="","",GRAD!K403)</f>
        <v>1</v>
      </c>
      <c r="H51" s="101" t="str">
        <f>IF(GRAD!L403="","",GRAD!L403)</f>
        <v/>
      </c>
      <c r="I51" s="101" t="str">
        <f>IF(GRAD!M403="","",GRAD!M403)</f>
        <v/>
      </c>
      <c r="J51" s="101" t="str">
        <f>IF(GRAD!N403="","",GRAD!N403)</f>
        <v/>
      </c>
      <c r="K51" s="101" t="str">
        <f>IF(GRAD!O403="","",GRAD!O403)</f>
        <v/>
      </c>
      <c r="L51" s="101" t="str">
        <f>IF(GRAD!P403="","",GRAD!P403)</f>
        <v/>
      </c>
      <c r="M51" s="101" t="str">
        <f>IF(GRAD!Q403="","",GRAD!Q403)</f>
        <v/>
      </c>
      <c r="N51" s="110">
        <f t="shared" si="0"/>
        <v>1</v>
      </c>
    </row>
    <row r="52" spans="1:14" x14ac:dyDescent="0.2">
      <c r="A52" s="100">
        <v>43</v>
      </c>
      <c r="B52" s="20" t="s">
        <v>875</v>
      </c>
      <c r="C52" s="20" t="s">
        <v>284</v>
      </c>
      <c r="D52" s="20">
        <v>92</v>
      </c>
      <c r="E52" s="101" t="str">
        <f>IF(GRAD!I404="","assente",GRAD!I404)</f>
        <v>BSRC016023 - Sarezzo - I.P.S.C.</v>
      </c>
      <c r="F52" s="101" t="str">
        <f>IF(GRAD!J404="","",GRAD!J404)</f>
        <v>B</v>
      </c>
      <c r="G52" s="101">
        <f>IF(GRAD!K404="","",GRAD!K404)</f>
        <v>1</v>
      </c>
      <c r="H52" s="101" t="str">
        <f>IF(GRAD!L404="","",GRAD!L404)</f>
        <v/>
      </c>
      <c r="I52" s="101" t="str">
        <f>IF(GRAD!M404="","",GRAD!M404)</f>
        <v/>
      </c>
      <c r="J52" s="101" t="str">
        <f>IF(GRAD!N404="","",GRAD!N404)</f>
        <v/>
      </c>
      <c r="K52" s="101" t="str">
        <f>IF(GRAD!O404="","",GRAD!O404)</f>
        <v/>
      </c>
      <c r="L52" s="101" t="str">
        <f>IF(GRAD!P404="","",GRAD!P404)</f>
        <v/>
      </c>
      <c r="M52" s="101" t="str">
        <f>IF(GRAD!Q404="","",GRAD!Q404)</f>
        <v/>
      </c>
      <c r="N52" s="110">
        <f t="shared" si="0"/>
        <v>1</v>
      </c>
    </row>
    <row r="53" spans="1:14" x14ac:dyDescent="0.2">
      <c r="A53" s="100">
        <v>44</v>
      </c>
      <c r="B53" s="20" t="s">
        <v>879</v>
      </c>
      <c r="C53" s="20" t="s">
        <v>191</v>
      </c>
      <c r="D53" s="20">
        <v>90</v>
      </c>
      <c r="E53" s="101" t="str">
        <f>IF(GRAD!I405="","assente",GRAD!I405)</f>
        <v>BSRC03401G - Palazzolo sull'Oglio - I.P.S.S.C.T. Falcone</v>
      </c>
      <c r="F53" s="101" t="str">
        <f>IF(GRAD!J405="","",GRAD!J405)</f>
        <v>B</v>
      </c>
      <c r="G53" s="101">
        <f>IF(GRAD!K405="","",GRAD!K405)</f>
        <v>1</v>
      </c>
      <c r="H53" s="101" t="str">
        <f>IF(GRAD!L405="","",GRAD!L405)</f>
        <v/>
      </c>
      <c r="I53" s="101" t="str">
        <f>IF(GRAD!M405="","",GRAD!M405)</f>
        <v/>
      </c>
      <c r="J53" s="101" t="str">
        <f>IF(GRAD!N405="","",GRAD!N405)</f>
        <v/>
      </c>
      <c r="K53" s="101" t="str">
        <f>IF(GRAD!O405="","",GRAD!O405)</f>
        <v/>
      </c>
      <c r="L53" s="101" t="str">
        <f>IF(GRAD!P405="","",GRAD!P405)</f>
        <v/>
      </c>
      <c r="M53" s="101" t="str">
        <f>IF(GRAD!Q405="","",GRAD!Q405)</f>
        <v/>
      </c>
      <c r="N53" s="110">
        <f t="shared" si="0"/>
        <v>1</v>
      </c>
    </row>
    <row r="54" spans="1:14" x14ac:dyDescent="0.2">
      <c r="A54" s="100">
        <v>45</v>
      </c>
      <c r="B54" s="20" t="s">
        <v>882</v>
      </c>
      <c r="C54" s="20" t="s">
        <v>883</v>
      </c>
      <c r="D54" s="20">
        <v>87</v>
      </c>
      <c r="E54" s="101" t="str">
        <f>IF(GRAD!I406="","assente",GRAD!I406)</f>
        <v>BSRH02001V - Desenzano del Garda - I.P.S.A.R. De Medici</v>
      </c>
      <c r="F54" s="101" t="str">
        <f>IF(GRAD!J406="","",GRAD!J406)</f>
        <v>B</v>
      </c>
      <c r="G54" s="101">
        <f>IF(GRAD!K406="","",GRAD!K406)</f>
        <v>1</v>
      </c>
      <c r="H54" s="101" t="str">
        <f>IF(GRAD!L406="","",GRAD!L406)</f>
        <v/>
      </c>
      <c r="I54" s="101" t="str">
        <f>IF(GRAD!M406="","",GRAD!M406)</f>
        <v/>
      </c>
      <c r="J54" s="101" t="str">
        <f>IF(GRAD!N406="","",GRAD!N406)</f>
        <v/>
      </c>
      <c r="K54" s="101" t="str">
        <f>IF(GRAD!O406="","",GRAD!O406)</f>
        <v/>
      </c>
      <c r="L54" s="101" t="str">
        <f>IF(GRAD!P406="","",GRAD!P406)</f>
        <v/>
      </c>
      <c r="M54" s="101" t="str">
        <f>IF(GRAD!Q406="","",GRAD!Q406)</f>
        <v/>
      </c>
      <c r="N54" s="110">
        <f t="shared" si="0"/>
        <v>1</v>
      </c>
    </row>
    <row r="55" spans="1:14" x14ac:dyDescent="0.2">
      <c r="A55" s="100">
        <v>46</v>
      </c>
      <c r="B55" s="20" t="s">
        <v>12</v>
      </c>
      <c r="C55" s="20" t="s">
        <v>886</v>
      </c>
      <c r="D55" s="20">
        <v>76</v>
      </c>
      <c r="E55" s="101" t="str">
        <f>IF(GRAD!I407="","assente",GRAD!I407)</f>
        <v>BSRH031019 - Brescia - I.P.S.A.R. Mantegna</v>
      </c>
      <c r="F55" s="101" t="str">
        <f>IF(GRAD!J407="","",GRAD!J407)</f>
        <v>B</v>
      </c>
      <c r="G55" s="101">
        <f>IF(GRAD!K407="","",GRAD!K407)</f>
        <v>1</v>
      </c>
      <c r="H55" s="101" t="str">
        <f>IF(GRAD!L407="","",GRAD!L407)</f>
        <v/>
      </c>
      <c r="I55" s="101" t="str">
        <f>IF(GRAD!M407="","",GRAD!M407)</f>
        <v/>
      </c>
      <c r="J55" s="101" t="str">
        <f>IF(GRAD!N407="","",GRAD!N407)</f>
        <v/>
      </c>
      <c r="K55" s="101" t="str">
        <f>IF(GRAD!O407="","",GRAD!O407)</f>
        <v/>
      </c>
      <c r="L55" s="101" t="str">
        <f>IF(GRAD!P407="","",GRAD!P407)</f>
        <v/>
      </c>
      <c r="M55" s="101" t="str">
        <f>IF(GRAD!Q407="","",GRAD!Q407)</f>
        <v/>
      </c>
      <c r="N55" s="110">
        <f t="shared" si="0"/>
        <v>1</v>
      </c>
    </row>
    <row r="56" spans="1:14" x14ac:dyDescent="0.2">
      <c r="A56" s="100">
        <v>47</v>
      </c>
      <c r="B56" s="20" t="s">
        <v>889</v>
      </c>
      <c r="C56" s="20" t="s">
        <v>637</v>
      </c>
      <c r="D56" s="20">
        <v>69</v>
      </c>
      <c r="E56" s="101" t="str">
        <f>IF(GRAD!I408="","assente",GRAD!I408)</f>
        <v>BSPC020001 - Desenzano del Garda - Lic Bagatta</v>
      </c>
      <c r="F56" s="101" t="str">
        <f>IF(GRAD!J408="","",GRAD!J408)</f>
        <v>B</v>
      </c>
      <c r="G56" s="101">
        <f>IF(GRAD!K408="","",GRAD!K408)</f>
        <v>1</v>
      </c>
      <c r="H56" s="101" t="str">
        <f>IF(GRAD!L408="","",GRAD!L408)</f>
        <v/>
      </c>
      <c r="I56" s="101" t="str">
        <f>IF(GRAD!M408="","",GRAD!M408)</f>
        <v/>
      </c>
      <c r="J56" s="101" t="str">
        <f>IF(GRAD!N408="","",GRAD!N408)</f>
        <v/>
      </c>
      <c r="K56" s="101" t="str">
        <f>IF(GRAD!O408="","",GRAD!O408)</f>
        <v/>
      </c>
      <c r="L56" s="101" t="str">
        <f>IF(GRAD!P408="","",GRAD!P408)</f>
        <v/>
      </c>
      <c r="M56" s="101" t="str">
        <f>IF(GRAD!Q408="","",GRAD!Q408)</f>
        <v/>
      </c>
      <c r="N56" s="110">
        <f t="shared" si="0"/>
        <v>1</v>
      </c>
    </row>
    <row r="57" spans="1:14" x14ac:dyDescent="0.2">
      <c r="A57" s="100">
        <v>48</v>
      </c>
      <c r="B57" s="20" t="s">
        <v>892</v>
      </c>
      <c r="C57" s="20" t="s">
        <v>893</v>
      </c>
      <c r="D57" s="20">
        <v>65</v>
      </c>
      <c r="E57" s="101" t="str">
        <f>IF(GRAD!I409="","assente",GRAD!I409)</f>
        <v>BSRH031019 - Brescia - I.P.S.A.R. Mantegna</v>
      </c>
      <c r="F57" s="101" t="str">
        <f>IF(GRAD!J409="","",GRAD!J409)</f>
        <v>B</v>
      </c>
      <c r="G57" s="101">
        <f>IF(GRAD!K409="","",GRAD!K409)</f>
        <v>1</v>
      </c>
      <c r="H57" s="101" t="str">
        <f>IF(GRAD!L409="","",GRAD!L409)</f>
        <v/>
      </c>
      <c r="I57" s="101" t="str">
        <f>IF(GRAD!M409="","",GRAD!M409)</f>
        <v/>
      </c>
      <c r="J57" s="101" t="str">
        <f>IF(GRAD!N409="","",GRAD!N409)</f>
        <v/>
      </c>
      <c r="K57" s="101" t="str">
        <f>IF(GRAD!O409="","",GRAD!O409)</f>
        <v/>
      </c>
      <c r="L57" s="101" t="str">
        <f>IF(GRAD!P409="","",GRAD!P409)</f>
        <v/>
      </c>
      <c r="M57" s="101" t="str">
        <f>IF(GRAD!Q409="","",GRAD!Q409)</f>
        <v/>
      </c>
      <c r="N57" s="110">
        <f t="shared" si="0"/>
        <v>1</v>
      </c>
    </row>
    <row r="58" spans="1:14" x14ac:dyDescent="0.2">
      <c r="A58" s="100">
        <v>49</v>
      </c>
      <c r="B58" s="20" t="s">
        <v>896</v>
      </c>
      <c r="C58" s="20" t="s">
        <v>504</v>
      </c>
      <c r="D58" s="20">
        <v>59</v>
      </c>
      <c r="E58" s="101" t="str">
        <f>IF(GRAD!I410="","assente",GRAD!I410)</f>
        <v>assente</v>
      </c>
      <c r="F58" s="101" t="str">
        <f>IF(GRAD!J410="","",GRAD!J410)</f>
        <v/>
      </c>
      <c r="G58" s="101" t="str">
        <f>IF(GRAD!K410="","",GRAD!K410)</f>
        <v/>
      </c>
      <c r="H58" s="101" t="str">
        <f>IF(GRAD!L410="","",GRAD!L410)</f>
        <v/>
      </c>
      <c r="I58" s="101" t="str">
        <f>IF(GRAD!M410="","",GRAD!M410)</f>
        <v/>
      </c>
      <c r="J58" s="101" t="str">
        <f>IF(GRAD!N410="","",GRAD!N410)</f>
        <v/>
      </c>
      <c r="K58" s="101" t="str">
        <f>IF(GRAD!O410="","",GRAD!O410)</f>
        <v/>
      </c>
      <c r="L58" s="101" t="str">
        <f>IF(GRAD!P410="","",GRAD!P410)</f>
        <v/>
      </c>
      <c r="M58" s="101" t="str">
        <f>IF(GRAD!Q410="","",GRAD!Q410)</f>
        <v/>
      </c>
      <c r="N58" s="110">
        <f t="shared" si="0"/>
        <v>0</v>
      </c>
    </row>
    <row r="59" spans="1:14" x14ac:dyDescent="0.2">
      <c r="A59" s="100">
        <v>50</v>
      </c>
      <c r="B59" s="20" t="s">
        <v>899</v>
      </c>
      <c r="C59" s="20" t="s">
        <v>185</v>
      </c>
      <c r="D59" s="20">
        <v>44</v>
      </c>
      <c r="E59" s="101" t="str">
        <f>IF(GRAD!I411="","assente",GRAD!I411)</f>
        <v>assente</v>
      </c>
      <c r="F59" s="101" t="str">
        <f>IF(GRAD!J411="","",GRAD!J411)</f>
        <v/>
      </c>
      <c r="G59" s="101" t="str">
        <f>IF(GRAD!K411="","",GRAD!K411)</f>
        <v/>
      </c>
      <c r="H59" s="101" t="str">
        <f>IF(GRAD!L411="","",GRAD!L411)</f>
        <v/>
      </c>
      <c r="I59" s="101" t="str">
        <f>IF(GRAD!M411="","",GRAD!M411)</f>
        <v/>
      </c>
      <c r="J59" s="101" t="str">
        <f>IF(GRAD!N411="","",GRAD!N411)</f>
        <v/>
      </c>
      <c r="K59" s="101" t="str">
        <f>IF(GRAD!O411="","",GRAD!O411)</f>
        <v/>
      </c>
      <c r="L59" s="101" t="str">
        <f>IF(GRAD!P411="","",GRAD!P411)</f>
        <v/>
      </c>
      <c r="M59" s="101" t="str">
        <f>IF(GRAD!Q411="","",GRAD!Q411)</f>
        <v/>
      </c>
      <c r="N59" s="110">
        <f t="shared" si="0"/>
        <v>0</v>
      </c>
    </row>
    <row r="60" spans="1:14" x14ac:dyDescent="0.2">
      <c r="A60" s="100">
        <v>51</v>
      </c>
      <c r="B60" s="20" t="s">
        <v>286</v>
      </c>
      <c r="C60" s="20" t="s">
        <v>287</v>
      </c>
      <c r="D60" s="20">
        <v>41</v>
      </c>
      <c r="E60" s="101" t="str">
        <f>IF(GRAD!I412="","assente",GRAD!I412)</f>
        <v>assente</v>
      </c>
      <c r="F60" s="101" t="str">
        <f>IF(GRAD!J412="","",GRAD!J412)</f>
        <v/>
      </c>
      <c r="G60" s="101" t="str">
        <f>IF(GRAD!K412="","",GRAD!K412)</f>
        <v/>
      </c>
      <c r="H60" s="101" t="str">
        <f>IF(GRAD!L412="","",GRAD!L412)</f>
        <v/>
      </c>
      <c r="I60" s="101" t="str">
        <f>IF(GRAD!M412="","",GRAD!M412)</f>
        <v/>
      </c>
      <c r="J60" s="101" t="str">
        <f>IF(GRAD!N412="","",GRAD!N412)</f>
        <v/>
      </c>
      <c r="K60" s="101" t="str">
        <f>IF(GRAD!O412="","",GRAD!O412)</f>
        <v/>
      </c>
      <c r="L60" s="101" t="str">
        <f>IF(GRAD!P412="","",GRAD!P412)</f>
        <v/>
      </c>
      <c r="M60" s="101" t="str">
        <f>IF(GRAD!Q412="","",GRAD!Q412)</f>
        <v/>
      </c>
      <c r="N60" s="110">
        <f t="shared" si="0"/>
        <v>0</v>
      </c>
    </row>
    <row r="61" spans="1:14" x14ac:dyDescent="0.2">
      <c r="A61" s="100">
        <v>52</v>
      </c>
      <c r="B61" s="20" t="s">
        <v>902</v>
      </c>
      <c r="C61" s="20" t="s">
        <v>903</v>
      </c>
      <c r="D61" s="20">
        <v>24</v>
      </c>
      <c r="E61" s="101" t="str">
        <f>IF(GRAD!I413="","assente",GRAD!I413)</f>
        <v>assente</v>
      </c>
      <c r="F61" s="101" t="str">
        <f>IF(GRAD!J413="","",GRAD!J413)</f>
        <v/>
      </c>
      <c r="G61" s="101" t="str">
        <f>IF(GRAD!K413="","",GRAD!K413)</f>
        <v/>
      </c>
      <c r="H61" s="101" t="str">
        <f>IF(GRAD!L413="","",GRAD!L413)</f>
        <v/>
      </c>
      <c r="I61" s="101" t="str">
        <f>IF(GRAD!M413="","",GRAD!M413)</f>
        <v/>
      </c>
      <c r="J61" s="101" t="str">
        <f>IF(GRAD!N413="","",GRAD!N413)</f>
        <v/>
      </c>
      <c r="K61" s="101" t="str">
        <f>IF(GRAD!O413="","",GRAD!O413)</f>
        <v/>
      </c>
      <c r="L61" s="101" t="str">
        <f>IF(GRAD!P413="","",GRAD!P413)</f>
        <v/>
      </c>
      <c r="M61" s="101" t="str">
        <f>IF(GRAD!Q413="","",GRAD!Q413)</f>
        <v/>
      </c>
      <c r="N61" s="110">
        <f t="shared" si="0"/>
        <v>0</v>
      </c>
    </row>
    <row r="62" spans="1:14" x14ac:dyDescent="0.2">
      <c r="A62" s="100">
        <v>53</v>
      </c>
      <c r="B62" s="20" t="s">
        <v>905</v>
      </c>
      <c r="C62" s="20" t="s">
        <v>906</v>
      </c>
      <c r="D62" s="20">
        <v>24</v>
      </c>
      <c r="E62" s="101" t="str">
        <f>IF(GRAD!I414="","assente",GRAD!I414)</f>
        <v>assente</v>
      </c>
      <c r="F62" s="101" t="str">
        <f>IF(GRAD!J414="","",GRAD!J414)</f>
        <v/>
      </c>
      <c r="G62" s="101" t="str">
        <f>IF(GRAD!K414="","",GRAD!K414)</f>
        <v/>
      </c>
      <c r="H62" s="101" t="str">
        <f>IF(GRAD!L414="","",GRAD!L414)</f>
        <v/>
      </c>
      <c r="I62" s="101" t="str">
        <f>IF(GRAD!M414="","",GRAD!M414)</f>
        <v/>
      </c>
      <c r="J62" s="101" t="str">
        <f>IF(GRAD!N414="","",GRAD!N414)</f>
        <v/>
      </c>
      <c r="K62" s="101" t="str">
        <f>IF(GRAD!O414="","",GRAD!O414)</f>
        <v/>
      </c>
      <c r="L62" s="101" t="str">
        <f>IF(GRAD!P414="","",GRAD!P414)</f>
        <v/>
      </c>
      <c r="M62" s="101" t="str">
        <f>IF(GRAD!Q414="","",GRAD!Q414)</f>
        <v/>
      </c>
      <c r="N62" s="110">
        <f t="shared" si="0"/>
        <v>0</v>
      </c>
    </row>
    <row r="63" spans="1:14" x14ac:dyDescent="0.2">
      <c r="A63" s="100">
        <v>54</v>
      </c>
      <c r="B63" s="20" t="s">
        <v>909</v>
      </c>
      <c r="C63" s="20" t="s">
        <v>910</v>
      </c>
      <c r="D63" s="60">
        <v>22</v>
      </c>
      <c r="E63" s="101" t="str">
        <f>IF(GRAD!I415="","assente",GRAD!I415)</f>
        <v>assente</v>
      </c>
      <c r="F63" s="101" t="str">
        <f>IF(GRAD!J415="","",GRAD!J415)</f>
        <v/>
      </c>
      <c r="G63" s="101" t="str">
        <f>IF(GRAD!K415="","",GRAD!K415)</f>
        <v/>
      </c>
      <c r="H63" s="101" t="str">
        <f>IF(GRAD!L415="","",GRAD!L415)</f>
        <v/>
      </c>
      <c r="I63" s="101" t="str">
        <f>IF(GRAD!M415="","",GRAD!M415)</f>
        <v/>
      </c>
      <c r="J63" s="101" t="str">
        <f>IF(GRAD!N415="","",GRAD!N415)</f>
        <v/>
      </c>
      <c r="K63" s="101" t="str">
        <f>IF(GRAD!O415="","",GRAD!O415)</f>
        <v/>
      </c>
      <c r="L63" s="101" t="str">
        <f>IF(GRAD!P415="","",GRAD!P415)</f>
        <v/>
      </c>
      <c r="M63" s="101" t="str">
        <f>IF(GRAD!Q415="","",GRAD!Q415)</f>
        <v/>
      </c>
      <c r="N63" s="110">
        <f t="shared" si="0"/>
        <v>0</v>
      </c>
    </row>
    <row r="64" spans="1:14" x14ac:dyDescent="0.2">
      <c r="A64" s="100">
        <v>55</v>
      </c>
      <c r="B64" s="20" t="s">
        <v>913</v>
      </c>
      <c r="C64" s="20" t="s">
        <v>914</v>
      </c>
      <c r="D64" s="60">
        <v>18</v>
      </c>
      <c r="E64" s="101" t="str">
        <f>IF(GRAD!I416="","assente",GRAD!I416)</f>
        <v>assente</v>
      </c>
      <c r="F64" s="101" t="str">
        <f>IF(GRAD!J416="","",GRAD!J416)</f>
        <v/>
      </c>
      <c r="G64" s="101" t="str">
        <f>IF(GRAD!K416="","",GRAD!K416)</f>
        <v/>
      </c>
      <c r="H64" s="101" t="str">
        <f>IF(GRAD!L416="","",GRAD!L416)</f>
        <v/>
      </c>
      <c r="I64" s="101" t="str">
        <f>IF(GRAD!M416="","",GRAD!M416)</f>
        <v/>
      </c>
      <c r="J64" s="101" t="str">
        <f>IF(GRAD!N416="","",GRAD!N416)</f>
        <v/>
      </c>
      <c r="K64" s="101" t="str">
        <f>IF(GRAD!O416="","",GRAD!O416)</f>
        <v/>
      </c>
      <c r="L64" s="101" t="str">
        <f>IF(GRAD!P416="","",GRAD!P416)</f>
        <v/>
      </c>
      <c r="M64" s="101" t="str">
        <f>IF(GRAD!Q416="","",GRAD!Q416)</f>
        <v/>
      </c>
      <c r="N64" s="110">
        <f t="shared" si="0"/>
        <v>0</v>
      </c>
    </row>
    <row r="65" spans="1:14" x14ac:dyDescent="0.2">
      <c r="A65" s="106">
        <v>56</v>
      </c>
      <c r="B65" s="107" t="s">
        <v>835</v>
      </c>
      <c r="C65" s="107" t="s">
        <v>836</v>
      </c>
      <c r="D65" s="107">
        <v>16</v>
      </c>
      <c r="E65" s="101" t="str">
        <f>IF(GRAD!I417="","assente",GRAD!I417)</f>
        <v>assente</v>
      </c>
      <c r="F65" s="101" t="str">
        <f>IF(GRAD!J417="","",GRAD!J417)</f>
        <v/>
      </c>
      <c r="G65" s="101" t="str">
        <f>IF(GRAD!K417="","",GRAD!K417)</f>
        <v/>
      </c>
      <c r="H65" s="101" t="str">
        <f>IF(GRAD!L417="","",GRAD!L417)</f>
        <v/>
      </c>
      <c r="I65" s="101" t="str">
        <f>IF(GRAD!M417="","",GRAD!M417)</f>
        <v/>
      </c>
      <c r="J65" s="101" t="str">
        <f>IF(GRAD!N417="","",GRAD!N417)</f>
        <v/>
      </c>
      <c r="K65" s="101" t="str">
        <f>IF(GRAD!O417="","",GRAD!O417)</f>
        <v/>
      </c>
      <c r="L65" s="101" t="str">
        <f>IF(GRAD!P417="","",GRAD!P417)</f>
        <v/>
      </c>
      <c r="M65" s="101" t="str">
        <f>IF(GRAD!Q417="","",GRAD!Q417)</f>
        <v/>
      </c>
      <c r="N65" s="110">
        <f t="shared" si="0"/>
        <v>0</v>
      </c>
    </row>
    <row r="66" spans="1:14" x14ac:dyDescent="0.2">
      <c r="A66" s="28"/>
      <c r="B66" s="28"/>
      <c r="C66" s="28"/>
    </row>
    <row r="67" spans="1:14" x14ac:dyDescent="0.2">
      <c r="A67" s="28"/>
      <c r="B67" s="28"/>
      <c r="C67" s="28"/>
    </row>
    <row r="68" spans="1:14" x14ac:dyDescent="0.2">
      <c r="A68" s="28"/>
      <c r="B68" s="28"/>
      <c r="C68" s="28"/>
    </row>
    <row r="69" spans="1:14" x14ac:dyDescent="0.2">
      <c r="A69" s="28"/>
      <c r="B69" s="28"/>
      <c r="C69" s="28"/>
      <c r="E69" s="23" t="s">
        <v>485</v>
      </c>
    </row>
    <row r="70" spans="1:14" x14ac:dyDescent="0.2">
      <c r="A70" s="28"/>
      <c r="B70" s="28"/>
      <c r="C70" s="28"/>
    </row>
    <row r="71" spans="1:14" x14ac:dyDescent="0.2">
      <c r="A71" s="28"/>
      <c r="B71" s="28"/>
      <c r="C71" s="28"/>
    </row>
    <row r="72" spans="1:14" x14ac:dyDescent="0.2">
      <c r="A72" s="28"/>
      <c r="B72" s="28"/>
      <c r="C72" s="28"/>
    </row>
    <row r="73" spans="1:14" x14ac:dyDescent="0.2">
      <c r="A73" s="28"/>
      <c r="B73" s="28"/>
      <c r="C73" s="28"/>
    </row>
    <row r="74" spans="1:14" x14ac:dyDescent="0.2">
      <c r="A74" s="28"/>
      <c r="B74" s="28"/>
      <c r="C74" s="28"/>
    </row>
    <row r="75" spans="1:14" x14ac:dyDescent="0.2">
      <c r="A75" s="28"/>
      <c r="B75" s="28"/>
      <c r="C75" s="28"/>
    </row>
    <row r="76" spans="1:14" x14ac:dyDescent="0.2">
      <c r="A76" s="28"/>
      <c r="B76" s="28"/>
      <c r="C76" s="28"/>
    </row>
    <row r="77" spans="1:14" x14ac:dyDescent="0.2">
      <c r="A77" s="28"/>
      <c r="B77" s="28"/>
      <c r="C77" s="28"/>
    </row>
    <row r="78" spans="1:14" x14ac:dyDescent="0.2">
      <c r="A78" s="28"/>
      <c r="B78" s="28"/>
      <c r="C78" s="28"/>
    </row>
    <row r="79" spans="1:14" x14ac:dyDescent="0.2">
      <c r="A79" s="28"/>
      <c r="B79" s="28"/>
      <c r="C79" s="28"/>
    </row>
    <row r="80" spans="1:14" x14ac:dyDescent="0.2">
      <c r="A80" s="28"/>
      <c r="B80" s="28"/>
      <c r="C80" s="28"/>
    </row>
    <row r="81" spans="1:3" x14ac:dyDescent="0.2">
      <c r="A81" s="28"/>
      <c r="B81" s="28"/>
      <c r="C81" s="28"/>
    </row>
    <row r="82" spans="1:3" x14ac:dyDescent="0.2">
      <c r="A82" s="28"/>
      <c r="B82" s="28"/>
      <c r="C82" s="28"/>
    </row>
    <row r="83" spans="1:3" x14ac:dyDescent="0.2">
      <c r="A83" s="28"/>
      <c r="B83" s="28"/>
      <c r="C83" s="28"/>
    </row>
    <row r="84" spans="1:3" x14ac:dyDescent="0.2">
      <c r="A84" s="28"/>
      <c r="B84" s="28"/>
      <c r="C84" s="28"/>
    </row>
    <row r="85" spans="1:3" x14ac:dyDescent="0.2">
      <c r="A85" s="28"/>
      <c r="B85" s="28"/>
      <c r="C85" s="28"/>
    </row>
  </sheetData>
  <printOptions horizontalCentered="1"/>
  <pageMargins left="0.39370078740157483" right="0.39370078740157483" top="0.59055118110236227" bottom="0.59055118110236227" header="0.51181102362204722" footer="0.11811023622047245"/>
  <pageSetup paperSize="9" scale="56" fitToHeight="13" orientation="portrait" r:id="rId1"/>
  <headerFooter alignWithMargins="0">
    <oddFooter>&amp;C&amp;8&amp;P - &amp;N</oddFoot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3"/>
  <sheetViews>
    <sheetView zoomScaleNormal="100" workbookViewId="0">
      <selection activeCell="H26" sqref="H26"/>
    </sheetView>
  </sheetViews>
  <sheetFormatPr defaultRowHeight="12.75" x14ac:dyDescent="0.2"/>
  <cols>
    <col min="1" max="1" width="5" style="5" customWidth="1"/>
    <col min="2" max="2" width="23.7109375" style="8" bestFit="1" customWidth="1"/>
    <col min="3" max="3" width="20.85546875" style="5" bestFit="1" customWidth="1"/>
    <col min="4" max="4" width="7" style="5" customWidth="1"/>
    <col min="5" max="5" width="45.7109375" style="5" customWidth="1"/>
    <col min="6" max="7" width="5.7109375" style="5" customWidth="1"/>
    <col min="8" max="8" width="39.85546875" style="5" bestFit="1" customWidth="1"/>
    <col min="9" max="10" width="5.7109375" style="5" customWidth="1"/>
    <col min="11" max="13" width="5.7109375" style="5" hidden="1" customWidth="1"/>
    <col min="14" max="14" width="5.7109375" style="5" customWidth="1"/>
    <col min="15" max="16384" width="9.140625" style="5"/>
  </cols>
  <sheetData>
    <row r="2" spans="1:14" x14ac:dyDescent="0.2">
      <c r="A2" s="4"/>
      <c r="B2" s="4"/>
      <c r="D2" s="4" t="s">
        <v>475</v>
      </c>
      <c r="E2" s="4"/>
    </row>
    <row r="3" spans="1:14" x14ac:dyDescent="0.2">
      <c r="A3" s="4"/>
      <c r="B3" s="6"/>
      <c r="D3" s="7" t="s">
        <v>476</v>
      </c>
      <c r="E3" s="4"/>
    </row>
    <row r="4" spans="1:14" x14ac:dyDescent="0.2">
      <c r="A4" s="4"/>
      <c r="B4" s="6"/>
      <c r="C4" s="4"/>
      <c r="D4" s="4"/>
      <c r="E4" s="4"/>
    </row>
    <row r="5" spans="1:14" x14ac:dyDescent="0.2">
      <c r="A5" s="4"/>
      <c r="D5" s="9" t="s">
        <v>477</v>
      </c>
      <c r="E5" s="10" t="s">
        <v>1379</v>
      </c>
    </row>
    <row r="6" spans="1:14" x14ac:dyDescent="0.2">
      <c r="A6" s="4"/>
      <c r="B6" s="6"/>
      <c r="D6" s="11" t="s">
        <v>478</v>
      </c>
      <c r="E6" s="12"/>
    </row>
    <row r="7" spans="1:14" x14ac:dyDescent="0.2">
      <c r="A7" s="4"/>
      <c r="B7" s="6"/>
      <c r="C7" s="4"/>
      <c r="D7" s="4"/>
      <c r="E7" s="4"/>
    </row>
    <row r="8" spans="1:14" x14ac:dyDescent="0.2">
      <c r="A8" s="4"/>
      <c r="B8" s="13"/>
      <c r="C8" s="14" t="s">
        <v>479</v>
      </c>
      <c r="D8" s="15" t="s">
        <v>480</v>
      </c>
      <c r="E8" s="16">
        <f ca="1">TODAY()</f>
        <v>41522</v>
      </c>
    </row>
    <row r="9" spans="1:14" s="8" customFormat="1" ht="25.5" x14ac:dyDescent="0.2">
      <c r="A9" s="102" t="s">
        <v>481</v>
      </c>
      <c r="B9" s="103" t="s">
        <v>160</v>
      </c>
      <c r="C9" s="102" t="s">
        <v>161</v>
      </c>
      <c r="D9" s="104" t="s">
        <v>483</v>
      </c>
      <c r="E9" s="105" t="s">
        <v>466</v>
      </c>
      <c r="F9" s="104" t="s">
        <v>463</v>
      </c>
      <c r="G9" s="104" t="s">
        <v>467</v>
      </c>
      <c r="H9" s="104" t="s">
        <v>468</v>
      </c>
      <c r="I9" s="104" t="s">
        <v>469</v>
      </c>
      <c r="J9" s="104" t="s">
        <v>470</v>
      </c>
      <c r="K9" s="104" t="s">
        <v>471</v>
      </c>
      <c r="L9" s="104" t="s">
        <v>472</v>
      </c>
      <c r="M9" s="104" t="s">
        <v>473</v>
      </c>
      <c r="N9" s="104" t="s">
        <v>474</v>
      </c>
    </row>
    <row r="10" spans="1:14" ht="15" customHeight="1" x14ac:dyDescent="0.2">
      <c r="A10" s="111">
        <v>1</v>
      </c>
      <c r="B10" s="20" t="s">
        <v>687</v>
      </c>
      <c r="C10" s="20" t="s">
        <v>189</v>
      </c>
      <c r="D10" s="20">
        <v>147</v>
      </c>
      <c r="E10" s="101" t="str">
        <f>IF(GRAD!I541="","assente",GRAD!I541)</f>
        <v>assente</v>
      </c>
      <c r="F10" s="101" t="str">
        <f>IF(GRAD!J541="","",GRAD!J541)</f>
        <v/>
      </c>
      <c r="G10" s="101" t="str">
        <f>IF(GRAD!K541="","",GRAD!K541)</f>
        <v/>
      </c>
      <c r="H10" s="101" t="str">
        <f>IF(GRAD!L541="","",GRAD!L541)</f>
        <v/>
      </c>
      <c r="I10" s="101" t="str">
        <f>IF(GRAD!M541="","",GRAD!M541)</f>
        <v/>
      </c>
      <c r="J10" s="101" t="str">
        <f>IF(GRAD!N541="","",GRAD!N541)</f>
        <v/>
      </c>
      <c r="K10" s="101" t="str">
        <f>IF(GRAD!O541="","",GRAD!O541)</f>
        <v/>
      </c>
      <c r="L10" s="101" t="str">
        <f>IF(GRAD!P541="","",GRAD!P541)</f>
        <v/>
      </c>
      <c r="M10" s="101" t="str">
        <f>IF(GRAD!Q541="","",GRAD!Q541)</f>
        <v/>
      </c>
      <c r="N10" s="101" t="str">
        <f>IF(GRAD!R541="","",GRAD!R541)</f>
        <v/>
      </c>
    </row>
    <row r="11" spans="1:14" ht="15" customHeight="1" x14ac:dyDescent="0.2">
      <c r="A11" s="111">
        <v>2</v>
      </c>
      <c r="B11" s="20" t="s">
        <v>1381</v>
      </c>
      <c r="C11" s="20" t="s">
        <v>217</v>
      </c>
      <c r="D11" s="20">
        <v>146</v>
      </c>
      <c r="E11" s="101" t="str">
        <f>IF(GRAD!I542="","assente",GRAD!I542)</f>
        <v>assente</v>
      </c>
      <c r="F11" s="101" t="str">
        <f>IF(GRAD!J542="","",GRAD!J542)</f>
        <v/>
      </c>
      <c r="G11" s="101" t="str">
        <f>IF(GRAD!K542="","",GRAD!K542)</f>
        <v/>
      </c>
      <c r="H11" s="101" t="str">
        <f>IF(GRAD!L542="","",GRAD!L542)</f>
        <v/>
      </c>
      <c r="I11" s="101" t="str">
        <f>IF(GRAD!M542="","",GRAD!M542)</f>
        <v/>
      </c>
      <c r="J11" s="101" t="str">
        <f>IF(GRAD!N542="","",GRAD!N542)</f>
        <v/>
      </c>
      <c r="K11" s="101" t="str">
        <f>IF(GRAD!O542="","",GRAD!O542)</f>
        <v/>
      </c>
      <c r="L11" s="101" t="str">
        <f>IF(GRAD!P542="","",GRAD!P542)</f>
        <v/>
      </c>
      <c r="M11" s="101" t="str">
        <f>IF(GRAD!Q542="","",GRAD!Q542)</f>
        <v/>
      </c>
      <c r="N11" s="101" t="str">
        <f>IF(GRAD!R542="","",GRAD!R542)</f>
        <v/>
      </c>
    </row>
    <row r="12" spans="1:14" ht="15" customHeight="1" x14ac:dyDescent="0.2">
      <c r="A12" s="111">
        <v>3</v>
      </c>
      <c r="B12" s="20" t="s">
        <v>1384</v>
      </c>
      <c r="C12" s="20" t="s">
        <v>1385</v>
      </c>
      <c r="D12" s="20">
        <v>144</v>
      </c>
      <c r="E12" s="101" t="str">
        <f>IF(GRAD!I543="","assente",GRAD!I543)</f>
        <v>BSRH004011 - Idro - Ist Perlasca Alberg.</v>
      </c>
      <c r="F12" s="101" t="str">
        <f>IF(GRAD!J543="","",GRAD!J543)</f>
        <v>ore</v>
      </c>
      <c r="G12" s="101">
        <f>IF(GRAD!K543="","",GRAD!K543)</f>
        <v>9</v>
      </c>
      <c r="H12" s="101" t="str">
        <f>IF(GRAD!L543="","",GRAD!L543)</f>
        <v/>
      </c>
      <c r="I12" s="101" t="str">
        <f>IF(GRAD!M543="","",GRAD!M543)</f>
        <v/>
      </c>
      <c r="J12" s="101" t="str">
        <f>IF(GRAD!N543="","",GRAD!N543)</f>
        <v/>
      </c>
      <c r="K12" s="101" t="str">
        <f>IF(GRAD!O543="","",GRAD!O543)</f>
        <v/>
      </c>
      <c r="L12" s="101" t="str">
        <f>IF(GRAD!P543="","",GRAD!P543)</f>
        <v/>
      </c>
      <c r="M12" s="101" t="str">
        <f>IF(GRAD!Q543="","",GRAD!Q543)</f>
        <v/>
      </c>
      <c r="N12" s="101" t="str">
        <f>IF(GRAD!R543="","",GRAD!R543)</f>
        <v/>
      </c>
    </row>
    <row r="13" spans="1:14" ht="15" customHeight="1" x14ac:dyDescent="0.2">
      <c r="A13" s="111">
        <v>4</v>
      </c>
      <c r="B13" s="20" t="s">
        <v>1388</v>
      </c>
      <c r="C13" s="20" t="s">
        <v>1389</v>
      </c>
      <c r="D13" s="20">
        <v>144</v>
      </c>
      <c r="E13" s="101" t="str">
        <f>IF(GRAD!I544="","assente",GRAD!I544)</f>
        <v>BSTD009016 - Leno - I.T.C. Capirola</v>
      </c>
      <c r="F13" s="101" t="str">
        <f>IF(GRAD!J544="","",GRAD!J544)</f>
        <v>B</v>
      </c>
      <c r="G13" s="101">
        <f>IF(GRAD!K544="","",GRAD!K544)</f>
        <v>1</v>
      </c>
      <c r="H13" s="101" t="str">
        <f>IF(GRAD!L544="","",GRAD!L544)</f>
        <v/>
      </c>
      <c r="I13" s="101" t="str">
        <f>IF(GRAD!M544="","",GRAD!M544)</f>
        <v/>
      </c>
      <c r="J13" s="101" t="str">
        <f>IF(GRAD!N544="","",GRAD!N544)</f>
        <v/>
      </c>
      <c r="K13" s="101" t="str">
        <f>IF(GRAD!O544="","",GRAD!O544)</f>
        <v/>
      </c>
      <c r="L13" s="101" t="str">
        <f>IF(GRAD!P544="","",GRAD!P544)</f>
        <v/>
      </c>
      <c r="M13" s="101" t="str">
        <f>IF(GRAD!Q544="","",GRAD!Q544)</f>
        <v/>
      </c>
      <c r="N13" s="101" t="str">
        <f>IF(GRAD!R544="","",GRAD!R544)</f>
        <v/>
      </c>
    </row>
    <row r="14" spans="1:14" ht="15" customHeight="1" x14ac:dyDescent="0.2">
      <c r="A14" s="111">
        <v>5</v>
      </c>
      <c r="B14" s="20" t="s">
        <v>1392</v>
      </c>
      <c r="C14" s="20" t="s">
        <v>181</v>
      </c>
      <c r="D14" s="20">
        <v>144</v>
      </c>
      <c r="E14" s="101" t="str">
        <f>IF(GRAD!I545="","assente",GRAD!I545)</f>
        <v>BSSL03601G - Brescia - Lic. Artistico Olivieri</v>
      </c>
      <c r="F14" s="101" t="str">
        <f>IF(GRAD!J545="","",GRAD!J545)</f>
        <v>B</v>
      </c>
      <c r="G14" s="101">
        <f>IF(GRAD!K545="","",GRAD!K545)</f>
        <v>1</v>
      </c>
      <c r="H14" s="101" t="str">
        <f>IF(GRAD!L545="","",GRAD!L545)</f>
        <v/>
      </c>
      <c r="I14" s="101" t="str">
        <f>IF(GRAD!M545="","",GRAD!M545)</f>
        <v/>
      </c>
      <c r="J14" s="101" t="str">
        <f>IF(GRAD!N545="","",GRAD!N545)</f>
        <v/>
      </c>
      <c r="K14" s="101" t="str">
        <f>IF(GRAD!O545="","",GRAD!O545)</f>
        <v/>
      </c>
      <c r="L14" s="101" t="str">
        <f>IF(GRAD!P545="","",GRAD!P545)</f>
        <v/>
      </c>
      <c r="M14" s="101" t="str">
        <f>IF(GRAD!Q545="","",GRAD!Q545)</f>
        <v/>
      </c>
      <c r="N14" s="101" t="str">
        <f>IF(GRAD!R545="","",GRAD!R545)</f>
        <v/>
      </c>
    </row>
    <row r="15" spans="1:14" ht="15" customHeight="1" x14ac:dyDescent="0.2">
      <c r="A15" s="111">
        <v>6</v>
      </c>
      <c r="B15" s="20" t="s">
        <v>729</v>
      </c>
      <c r="C15" s="20" t="s">
        <v>730</v>
      </c>
      <c r="D15" s="20">
        <v>141</v>
      </c>
      <c r="E15" s="101" t="str">
        <f>IF(GRAD!I546="","assente",GRAD!I546)</f>
        <v>assente</v>
      </c>
      <c r="F15" s="101" t="str">
        <f>IF(GRAD!J546="","",GRAD!J546)</f>
        <v/>
      </c>
      <c r="G15" s="101" t="str">
        <f>IF(GRAD!K546="","",GRAD!K546)</f>
        <v/>
      </c>
      <c r="H15" s="101" t="str">
        <f>IF(GRAD!L546="","",GRAD!L546)</f>
        <v/>
      </c>
      <c r="I15" s="101" t="str">
        <f>IF(GRAD!M546="","",GRAD!M546)</f>
        <v/>
      </c>
      <c r="J15" s="101" t="str">
        <f>IF(GRAD!N546="","",GRAD!N546)</f>
        <v/>
      </c>
      <c r="K15" s="101" t="str">
        <f>IF(GRAD!O546="","",GRAD!O546)</f>
        <v/>
      </c>
      <c r="L15" s="101" t="str">
        <f>IF(GRAD!P546="","",GRAD!P546)</f>
        <v/>
      </c>
      <c r="M15" s="101" t="str">
        <f>IF(GRAD!Q546="","",GRAD!Q546)</f>
        <v/>
      </c>
      <c r="N15" s="101" t="str">
        <f>IF(GRAD!R546="","",GRAD!R546)</f>
        <v/>
      </c>
    </row>
    <row r="16" spans="1:14" ht="15" customHeight="1" x14ac:dyDescent="0.2">
      <c r="A16" s="111">
        <v>7</v>
      </c>
      <c r="B16" s="20" t="s">
        <v>1395</v>
      </c>
      <c r="C16" s="20" t="s">
        <v>1396</v>
      </c>
      <c r="D16" s="20">
        <v>140</v>
      </c>
      <c r="E16" s="101" t="str">
        <f>IF(GRAD!I547="","assente",GRAD!I547)</f>
        <v>BSRA02202B - Lonato - I.P.A.A. Dandolo - Lonato</v>
      </c>
      <c r="F16" s="101" t="str">
        <f>IF(GRAD!J547="","",GRAD!J547)</f>
        <v>B</v>
      </c>
      <c r="G16" s="101">
        <f>IF(GRAD!K547="","",GRAD!K547)</f>
        <v>1</v>
      </c>
      <c r="H16" s="101" t="str">
        <f>IF(GRAD!L547="","",GRAD!L547)</f>
        <v/>
      </c>
      <c r="I16" s="101" t="str">
        <f>IF(GRAD!M547="","",GRAD!M547)</f>
        <v/>
      </c>
      <c r="J16" s="101" t="str">
        <f>IF(GRAD!N547="","",GRAD!N547)</f>
        <v/>
      </c>
      <c r="K16" s="101" t="str">
        <f>IF(GRAD!O547="","",GRAD!O547)</f>
        <v/>
      </c>
      <c r="L16" s="101" t="str">
        <f>IF(GRAD!P547="","",GRAD!P547)</f>
        <v/>
      </c>
      <c r="M16" s="101" t="str">
        <f>IF(GRAD!Q547="","",GRAD!Q547)</f>
        <v/>
      </c>
      <c r="N16" s="101" t="str">
        <f>IF(GRAD!R547="","",GRAD!R547)</f>
        <v/>
      </c>
    </row>
    <row r="17" spans="1:14" ht="15" customHeight="1" x14ac:dyDescent="0.2">
      <c r="A17" s="111">
        <v>8</v>
      </c>
      <c r="B17" s="20" t="s">
        <v>1399</v>
      </c>
      <c r="C17" s="20" t="s">
        <v>1400</v>
      </c>
      <c r="D17" s="20">
        <v>137</v>
      </c>
      <c r="E17" s="101" t="str">
        <f>IF(GRAD!I548="","assente",GRAD!I548)</f>
        <v>BSPS017019 - Rovato - Lic.Scient. di Rovato</v>
      </c>
      <c r="F17" s="101" t="str">
        <f>IF(GRAD!J548="","",GRAD!J548)</f>
        <v>B</v>
      </c>
      <c r="G17" s="101">
        <f>IF(GRAD!K548="","",GRAD!K548)</f>
        <v>1</v>
      </c>
      <c r="H17" s="101" t="str">
        <f>IF(GRAD!L548="","",GRAD!L548)</f>
        <v/>
      </c>
      <c r="I17" s="101" t="str">
        <f>IF(GRAD!M548="","",GRAD!M548)</f>
        <v/>
      </c>
      <c r="J17" s="101" t="str">
        <f>IF(GRAD!N548="","",GRAD!N548)</f>
        <v/>
      </c>
      <c r="K17" s="101" t="str">
        <f>IF(GRAD!O548="","",GRAD!O548)</f>
        <v/>
      </c>
      <c r="L17" s="101" t="str">
        <f>IF(GRAD!P548="","",GRAD!P548)</f>
        <v/>
      </c>
      <c r="M17" s="101" t="str">
        <f>IF(GRAD!Q548="","",GRAD!Q548)</f>
        <v/>
      </c>
      <c r="N17" s="101" t="str">
        <f>IF(GRAD!R548="","",GRAD!R548)</f>
        <v/>
      </c>
    </row>
    <row r="18" spans="1:14" ht="15" customHeight="1" x14ac:dyDescent="0.2">
      <c r="A18" s="111">
        <v>9</v>
      </c>
      <c r="B18" s="20" t="s">
        <v>734</v>
      </c>
      <c r="C18" s="20" t="s">
        <v>194</v>
      </c>
      <c r="D18" s="20">
        <v>136</v>
      </c>
      <c r="E18" s="101" t="str">
        <f>IF(GRAD!I549="","assente",GRAD!I549)</f>
        <v>BSRI03201L - Brescia - I.P.S.I.A. Fortuny</v>
      </c>
      <c r="F18" s="101" t="str">
        <f>IF(GRAD!J549="","",GRAD!J549)</f>
        <v>B</v>
      </c>
      <c r="G18" s="101">
        <f>IF(GRAD!K549="","",GRAD!K549)</f>
        <v>1</v>
      </c>
      <c r="H18" s="101" t="str">
        <f>IF(GRAD!L549="","",GRAD!L549)</f>
        <v/>
      </c>
      <c r="I18" s="101" t="str">
        <f>IF(GRAD!M549="","",GRAD!M549)</f>
        <v/>
      </c>
      <c r="J18" s="101" t="str">
        <f>IF(GRAD!N549="","",GRAD!N549)</f>
        <v/>
      </c>
      <c r="K18" s="101" t="str">
        <f>IF(GRAD!O549="","",GRAD!O549)</f>
        <v/>
      </c>
      <c r="L18" s="101" t="str">
        <f>IF(GRAD!P549="","",GRAD!P549)</f>
        <v/>
      </c>
      <c r="M18" s="101" t="str">
        <f>IF(GRAD!Q549="","",GRAD!Q549)</f>
        <v/>
      </c>
      <c r="N18" s="101" t="str">
        <f>IF(GRAD!R549="","",GRAD!R549)</f>
        <v/>
      </c>
    </row>
    <row r="19" spans="1:14" ht="15" customHeight="1" x14ac:dyDescent="0.2">
      <c r="A19" s="111">
        <v>10</v>
      </c>
      <c r="B19" s="20" t="s">
        <v>716</v>
      </c>
      <c r="C19" s="20" t="s">
        <v>548</v>
      </c>
      <c r="D19" s="20">
        <v>135</v>
      </c>
      <c r="E19" s="101" t="str">
        <f>IF(GRAD!I550="","assente",GRAD!I550)</f>
        <v>BSRC00901V - Ghedi - I.P.C. Ghedi</v>
      </c>
      <c r="F19" s="101" t="str">
        <f>IF(GRAD!J550="","",GRAD!J550)</f>
        <v>B</v>
      </c>
      <c r="G19" s="101">
        <f>IF(GRAD!K550="","",GRAD!K550)</f>
        <v>1</v>
      </c>
      <c r="H19" s="101" t="str">
        <f>IF(GRAD!L550="","",GRAD!L550)</f>
        <v/>
      </c>
      <c r="I19" s="101" t="str">
        <f>IF(GRAD!M550="","",GRAD!M550)</f>
        <v/>
      </c>
      <c r="J19" s="101" t="str">
        <f>IF(GRAD!N550="","",GRAD!N550)</f>
        <v/>
      </c>
      <c r="K19" s="101" t="str">
        <f>IF(GRAD!O550="","",GRAD!O550)</f>
        <v/>
      </c>
      <c r="L19" s="101" t="str">
        <f>IF(GRAD!P550="","",GRAD!P550)</f>
        <v/>
      </c>
      <c r="M19" s="101" t="str">
        <f>IF(GRAD!Q550="","",GRAD!Q550)</f>
        <v/>
      </c>
      <c r="N19" s="101" t="str">
        <f>IF(GRAD!R550="","",GRAD!R550)</f>
        <v/>
      </c>
    </row>
    <row r="20" spans="1:14" ht="15" customHeight="1" x14ac:dyDescent="0.2">
      <c r="A20" s="111">
        <v>11</v>
      </c>
      <c r="B20" s="20" t="s">
        <v>700</v>
      </c>
      <c r="C20" s="20" t="s">
        <v>242</v>
      </c>
      <c r="D20" s="20">
        <v>135</v>
      </c>
      <c r="E20" s="101" t="str">
        <f>IF(GRAD!I551="","assente",GRAD!I551)</f>
        <v>assente</v>
      </c>
      <c r="F20" s="101" t="str">
        <f>IF(GRAD!J551="","",GRAD!J551)</f>
        <v/>
      </c>
      <c r="G20" s="101" t="str">
        <f>IF(GRAD!K551="","",GRAD!K551)</f>
        <v/>
      </c>
      <c r="H20" s="101" t="str">
        <f>IF(GRAD!L551="","",GRAD!L551)</f>
        <v/>
      </c>
      <c r="I20" s="101" t="str">
        <f>IF(GRAD!M551="","",GRAD!M551)</f>
        <v/>
      </c>
      <c r="J20" s="101" t="str">
        <f>IF(GRAD!N551="","",GRAD!N551)</f>
        <v/>
      </c>
      <c r="K20" s="101" t="str">
        <f>IF(GRAD!O551="","",GRAD!O551)</f>
        <v/>
      </c>
      <c r="L20" s="101" t="str">
        <f>IF(GRAD!P551="","",GRAD!P551)</f>
        <v/>
      </c>
      <c r="M20" s="101" t="str">
        <f>IF(GRAD!Q551="","",GRAD!Q551)</f>
        <v/>
      </c>
      <c r="N20" s="101" t="str">
        <f>IF(GRAD!R551="","",GRAD!R551)</f>
        <v/>
      </c>
    </row>
    <row r="21" spans="1:14" ht="15" customHeight="1" x14ac:dyDescent="0.2">
      <c r="A21" s="111">
        <v>12</v>
      </c>
      <c r="B21" s="20" t="s">
        <v>1403</v>
      </c>
      <c r="C21" s="20" t="s">
        <v>191</v>
      </c>
      <c r="D21" s="20">
        <v>133</v>
      </c>
      <c r="E21" s="101" t="str">
        <f>IF(GRAD!I552="","assente",GRAD!I552)</f>
        <v>BSPS00801E - Iseo - Lic. Scient.</v>
      </c>
      <c r="F21" s="101" t="str">
        <f>IF(GRAD!J552="","",GRAD!J552)</f>
        <v>B</v>
      </c>
      <c r="G21" s="101">
        <f>IF(GRAD!K552="","",GRAD!K552)</f>
        <v>1</v>
      </c>
      <c r="H21" s="101" t="str">
        <f>IF(GRAD!L552="","",GRAD!L552)</f>
        <v/>
      </c>
      <c r="I21" s="101" t="str">
        <f>IF(GRAD!M552="","",GRAD!M552)</f>
        <v/>
      </c>
      <c r="J21" s="101" t="str">
        <f>IF(GRAD!N552="","",GRAD!N552)</f>
        <v/>
      </c>
      <c r="K21" s="101" t="str">
        <f>IF(GRAD!O552="","",GRAD!O552)</f>
        <v/>
      </c>
      <c r="L21" s="101" t="str">
        <f>IF(GRAD!P552="","",GRAD!P552)</f>
        <v/>
      </c>
      <c r="M21" s="101" t="str">
        <f>IF(GRAD!Q552="","",GRAD!Q552)</f>
        <v/>
      </c>
      <c r="N21" s="101" t="str">
        <f>IF(GRAD!R552="","",GRAD!R552)</f>
        <v/>
      </c>
    </row>
    <row r="22" spans="1:14" ht="15" customHeight="1" x14ac:dyDescent="0.2">
      <c r="A22" s="111">
        <v>13</v>
      </c>
      <c r="B22" s="20" t="s">
        <v>1406</v>
      </c>
      <c r="C22" s="20" t="s">
        <v>1040</v>
      </c>
      <c r="D22" s="20">
        <v>132</v>
      </c>
      <c r="E22" s="101" t="str">
        <f>IF(GRAD!I553="","assente",GRAD!I553)</f>
        <v>BSPS01201B - Montichiari - Lic. Don Milani</v>
      </c>
      <c r="F22" s="101" t="str">
        <f>IF(GRAD!J553="","",GRAD!J553)</f>
        <v>B</v>
      </c>
      <c r="G22" s="101">
        <f>IF(GRAD!K553="","",GRAD!K553)</f>
        <v>1</v>
      </c>
      <c r="H22" s="101" t="str">
        <f>IF(GRAD!L553="","",GRAD!L553)</f>
        <v/>
      </c>
      <c r="I22" s="101" t="str">
        <f>IF(GRAD!M553="","",GRAD!M553)</f>
        <v/>
      </c>
      <c r="J22" s="101" t="str">
        <f>IF(GRAD!N553="","",GRAD!N553)</f>
        <v/>
      </c>
      <c r="K22" s="101" t="str">
        <f>IF(GRAD!O553="","",GRAD!O553)</f>
        <v/>
      </c>
      <c r="L22" s="101" t="str">
        <f>IF(GRAD!P553="","",GRAD!P553)</f>
        <v/>
      </c>
      <c r="M22" s="101" t="str">
        <f>IF(GRAD!Q553="","",GRAD!Q553)</f>
        <v/>
      </c>
      <c r="N22" s="101" t="str">
        <f>IF(GRAD!R553="","",GRAD!R553)</f>
        <v/>
      </c>
    </row>
    <row r="23" spans="1:14" ht="15" customHeight="1" x14ac:dyDescent="0.2">
      <c r="A23" s="111">
        <v>14</v>
      </c>
      <c r="B23" s="20" t="s">
        <v>1409</v>
      </c>
      <c r="C23" s="20" t="s">
        <v>1410</v>
      </c>
      <c r="D23" s="20">
        <v>127</v>
      </c>
      <c r="E23" s="101" t="str">
        <f>IF(GRAD!I554="","assente",GRAD!I554)</f>
        <v>BSTA01000V - Brescia - I.T.A. Pastori</v>
      </c>
      <c r="F23" s="101" t="str">
        <f>IF(GRAD!J554="","",GRAD!J554)</f>
        <v>B</v>
      </c>
      <c r="G23" s="101">
        <f>IF(GRAD!K554="","",GRAD!K554)</f>
        <v>1</v>
      </c>
      <c r="H23" s="101" t="str">
        <f>IF(GRAD!L554="","",GRAD!L554)</f>
        <v/>
      </c>
      <c r="I23" s="101" t="str">
        <f>IF(GRAD!M554="","",GRAD!M554)</f>
        <v/>
      </c>
      <c r="J23" s="101" t="str">
        <f>IF(GRAD!N554="","",GRAD!N554)</f>
        <v/>
      </c>
      <c r="K23" s="101" t="str">
        <f>IF(GRAD!O554="","",GRAD!O554)</f>
        <v/>
      </c>
      <c r="L23" s="101" t="str">
        <f>IF(GRAD!P554="","",GRAD!P554)</f>
        <v/>
      </c>
      <c r="M23" s="101" t="str">
        <f>IF(GRAD!Q554="","",GRAD!Q554)</f>
        <v/>
      </c>
      <c r="N23" s="101" t="str">
        <f>IF(GRAD!R554="","",GRAD!R554)</f>
        <v/>
      </c>
    </row>
    <row r="24" spans="1:14" ht="15" customHeight="1" x14ac:dyDescent="0.2">
      <c r="A24" s="111">
        <v>15</v>
      </c>
      <c r="B24" s="20" t="s">
        <v>1413</v>
      </c>
      <c r="C24" s="20" t="s">
        <v>815</v>
      </c>
      <c r="D24" s="20">
        <v>126</v>
      </c>
      <c r="E24" s="101" t="str">
        <f>IF(GRAD!I555="","assente",GRAD!I555)</f>
        <v>BSPS017019 - Rovato - Lic.Scient. di Rovato</v>
      </c>
      <c r="F24" s="101" t="str">
        <f>IF(GRAD!J555="","",GRAD!J555)</f>
        <v>B</v>
      </c>
      <c r="G24" s="101">
        <f>IF(GRAD!K555="","",GRAD!K555)</f>
        <v>1</v>
      </c>
      <c r="H24" s="101" t="str">
        <f>IF(GRAD!L555="","",GRAD!L555)</f>
        <v/>
      </c>
      <c r="I24" s="101" t="str">
        <f>IF(GRAD!M555="","",GRAD!M555)</f>
        <v/>
      </c>
      <c r="J24" s="101" t="str">
        <f>IF(GRAD!N555="","",GRAD!N555)</f>
        <v/>
      </c>
      <c r="K24" s="101" t="str">
        <f>IF(GRAD!O555="","",GRAD!O555)</f>
        <v/>
      </c>
      <c r="L24" s="101" t="str">
        <f>IF(GRAD!P555="","",GRAD!P555)</f>
        <v/>
      </c>
      <c r="M24" s="101" t="str">
        <f>IF(GRAD!Q555="","",GRAD!Q555)</f>
        <v/>
      </c>
      <c r="N24" s="101" t="str">
        <f>IF(GRAD!R555="","",GRAD!R555)</f>
        <v/>
      </c>
    </row>
    <row r="25" spans="1:14" ht="15" customHeight="1" x14ac:dyDescent="0.2">
      <c r="A25" s="111">
        <v>16</v>
      </c>
      <c r="B25" s="20" t="s">
        <v>659</v>
      </c>
      <c r="C25" s="20" t="s">
        <v>242</v>
      </c>
      <c r="D25" s="20">
        <v>125</v>
      </c>
      <c r="E25" s="101" t="str">
        <f>IF(GRAD!I556="","assente",GRAD!I556)</f>
        <v>BSRC016023 - Sarezzo - I.P.S.C.</v>
      </c>
      <c r="F25" s="101" t="str">
        <f>IF(GRAD!J556="","",GRAD!J556)</f>
        <v>B</v>
      </c>
      <c r="G25" s="101">
        <f>IF(GRAD!K556="","",GRAD!K556)</f>
        <v>1</v>
      </c>
      <c r="H25" s="101" t="str">
        <f>IF(GRAD!L556="","",GRAD!L556)</f>
        <v/>
      </c>
      <c r="I25" s="101" t="str">
        <f>IF(GRAD!M556="","",GRAD!M556)</f>
        <v/>
      </c>
      <c r="J25" s="101" t="str">
        <f>IF(GRAD!N556="","",GRAD!N556)</f>
        <v/>
      </c>
      <c r="K25" s="101" t="str">
        <f>IF(GRAD!O556="","",GRAD!O556)</f>
        <v/>
      </c>
      <c r="L25" s="101" t="str">
        <f>IF(GRAD!P556="","",GRAD!P556)</f>
        <v/>
      </c>
      <c r="M25" s="101" t="str">
        <f>IF(GRAD!Q556="","",GRAD!Q556)</f>
        <v/>
      </c>
      <c r="N25" s="101" t="str">
        <f>IF(GRAD!R556="","",GRAD!R556)</f>
        <v/>
      </c>
    </row>
    <row r="26" spans="1:14" ht="15" customHeight="1" x14ac:dyDescent="0.2">
      <c r="A26" s="111">
        <v>17</v>
      </c>
      <c r="B26" s="20" t="s">
        <v>1416</v>
      </c>
      <c r="C26" s="20" t="s">
        <v>195</v>
      </c>
      <c r="D26" s="20">
        <v>125</v>
      </c>
      <c r="E26" s="101" t="str">
        <f>IF(GRAD!I557="","assente",GRAD!I557)</f>
        <v>assente</v>
      </c>
      <c r="F26" s="101" t="str">
        <f>IF(GRAD!J557="","",GRAD!J557)</f>
        <v/>
      </c>
      <c r="G26" s="101" t="str">
        <f>IF(GRAD!K557="","",GRAD!K557)</f>
        <v/>
      </c>
      <c r="H26" s="101" t="str">
        <f>IF(GRAD!L557="","",GRAD!L557)</f>
        <v/>
      </c>
      <c r="I26" s="101" t="str">
        <f>IF(GRAD!M557="","",GRAD!M557)</f>
        <v/>
      </c>
      <c r="J26" s="101" t="str">
        <f>IF(GRAD!N557="","",GRAD!N557)</f>
        <v/>
      </c>
      <c r="K26" s="101" t="str">
        <f>IF(GRAD!O557="","",GRAD!O557)</f>
        <v/>
      </c>
      <c r="L26" s="101" t="str">
        <f>IF(GRAD!P557="","",GRAD!P557)</f>
        <v/>
      </c>
      <c r="M26" s="101" t="str">
        <f>IF(GRAD!Q557="","",GRAD!Q557)</f>
        <v/>
      </c>
      <c r="N26" s="101" t="str">
        <f>IF(GRAD!R557="","",GRAD!R557)</f>
        <v/>
      </c>
    </row>
    <row r="27" spans="1:14" ht="15" customHeight="1" x14ac:dyDescent="0.2">
      <c r="A27" s="111">
        <v>18</v>
      </c>
      <c r="B27" s="20" t="s">
        <v>745</v>
      </c>
      <c r="C27" s="20" t="s">
        <v>165</v>
      </c>
      <c r="D27" s="20">
        <v>124</v>
      </c>
      <c r="E27" s="101" t="str">
        <f>IF(GRAD!I558="","assente",GRAD!I558)</f>
        <v>BSRC016023 - Sarezzo - I.P.S.C.</v>
      </c>
      <c r="F27" s="101" t="str">
        <f>IF(GRAD!J558="","",GRAD!J558)</f>
        <v>B</v>
      </c>
      <c r="G27" s="101">
        <f>IF(GRAD!K558="","",GRAD!K558)</f>
        <v>1</v>
      </c>
      <c r="H27" s="101" t="str">
        <f>IF(GRAD!L558="","",GRAD!L558)</f>
        <v/>
      </c>
      <c r="I27" s="101" t="str">
        <f>IF(GRAD!M558="","",GRAD!M558)</f>
        <v/>
      </c>
      <c r="J27" s="101" t="str">
        <f>IF(GRAD!N558="","",GRAD!N558)</f>
        <v/>
      </c>
      <c r="K27" s="101" t="str">
        <f>IF(GRAD!O558="","",GRAD!O558)</f>
        <v/>
      </c>
      <c r="L27" s="101" t="str">
        <f>IF(GRAD!P558="","",GRAD!P558)</f>
        <v/>
      </c>
      <c r="M27" s="101" t="str">
        <f>IF(GRAD!Q558="","",GRAD!Q558)</f>
        <v/>
      </c>
      <c r="N27" s="101" t="str">
        <f>IF(GRAD!R558="","",GRAD!R558)</f>
        <v/>
      </c>
    </row>
    <row r="28" spans="1:14" ht="15" customHeight="1" x14ac:dyDescent="0.2">
      <c r="A28" s="111">
        <v>19</v>
      </c>
      <c r="B28" s="20" t="s">
        <v>1419</v>
      </c>
      <c r="C28" s="20" t="s">
        <v>1420</v>
      </c>
      <c r="D28" s="20">
        <v>124</v>
      </c>
      <c r="E28" s="101" t="str">
        <f>IF(GRAD!I559="","assente",GRAD!I559)</f>
        <v>BSRH02001V - Desenzano d/Garda - I.P.S.A.R. De Medici</v>
      </c>
      <c r="F28" s="101" t="str">
        <f>IF(GRAD!J559="","",GRAD!J559)</f>
        <v>ore</v>
      </c>
      <c r="G28" s="101">
        <f>IF(GRAD!K559="","",GRAD!K559)</f>
        <v>12</v>
      </c>
      <c r="H28" s="101" t="str">
        <f>IF(GRAD!L559="","",GRAD!L559)</f>
        <v/>
      </c>
      <c r="I28" s="101" t="str">
        <f>IF(GRAD!M559="","",GRAD!M559)</f>
        <v/>
      </c>
      <c r="J28" s="101" t="str">
        <f>IF(GRAD!N559="","",GRAD!N559)</f>
        <v/>
      </c>
      <c r="K28" s="101" t="str">
        <f>IF(GRAD!O559="","",GRAD!O559)</f>
        <v/>
      </c>
      <c r="L28" s="101" t="str">
        <f>IF(GRAD!P559="","",GRAD!P559)</f>
        <v/>
      </c>
      <c r="M28" s="101" t="str">
        <f>IF(GRAD!Q559="","",GRAD!Q559)</f>
        <v/>
      </c>
      <c r="N28" s="101" t="str">
        <f>IF(GRAD!R559="","",GRAD!R559)</f>
        <v/>
      </c>
    </row>
    <row r="29" spans="1:14" ht="15" customHeight="1" x14ac:dyDescent="0.2">
      <c r="A29" s="111">
        <v>20</v>
      </c>
      <c r="B29" s="20" t="s">
        <v>1423</v>
      </c>
      <c r="C29" s="20" t="s">
        <v>193</v>
      </c>
      <c r="D29" s="20">
        <v>124</v>
      </c>
      <c r="E29" s="101" t="str">
        <f>IF(GRAD!I560="","assente",GRAD!I560)</f>
        <v>BSRH031019 - Brescia - I.P.S.A.R. Mantegna</v>
      </c>
      <c r="F29" s="101" t="str">
        <f>IF(GRAD!J560="","",GRAD!J560)</f>
        <v>B</v>
      </c>
      <c r="G29" s="101">
        <f>IF(GRAD!K560="","",GRAD!K560)</f>
        <v>1</v>
      </c>
      <c r="H29" s="101" t="str">
        <f>IF(GRAD!L560="","",GRAD!L560)</f>
        <v/>
      </c>
      <c r="I29" s="101" t="str">
        <f>IF(GRAD!M560="","",GRAD!M560)</f>
        <v/>
      </c>
      <c r="J29" s="101" t="str">
        <f>IF(GRAD!N560="","",GRAD!N560)</f>
        <v/>
      </c>
      <c r="K29" s="101" t="str">
        <f>IF(GRAD!O560="","",GRAD!O560)</f>
        <v/>
      </c>
      <c r="L29" s="101" t="str">
        <f>IF(GRAD!P560="","",GRAD!P560)</f>
        <v/>
      </c>
      <c r="M29" s="101" t="str">
        <f>IF(GRAD!Q560="","",GRAD!Q560)</f>
        <v/>
      </c>
      <c r="N29" s="101" t="str">
        <f>IF(GRAD!R560="","",GRAD!R560)</f>
        <v/>
      </c>
    </row>
    <row r="30" spans="1:14" ht="15" customHeight="1" x14ac:dyDescent="0.2">
      <c r="A30" s="111">
        <v>21</v>
      </c>
      <c r="B30" s="20" t="s">
        <v>1427</v>
      </c>
      <c r="C30" s="20" t="s">
        <v>217</v>
      </c>
      <c r="D30" s="20">
        <v>123</v>
      </c>
      <c r="E30" s="101" t="str">
        <f>IF(GRAD!I561="","assente",GRAD!I561)</f>
        <v>BSRH031019 - Brescia - I.P.S.A.R. Mantegna</v>
      </c>
      <c r="F30" s="101" t="str">
        <f>IF(GRAD!J561="","",GRAD!J561)</f>
        <v>B</v>
      </c>
      <c r="G30" s="101">
        <f>IF(GRAD!K561="","",GRAD!K561)</f>
        <v>1</v>
      </c>
      <c r="H30" s="101" t="str">
        <f>IF(GRAD!L561="","",GRAD!L561)</f>
        <v/>
      </c>
      <c r="I30" s="101" t="str">
        <f>IF(GRAD!M561="","",GRAD!M561)</f>
        <v/>
      </c>
      <c r="J30" s="101" t="str">
        <f>IF(GRAD!N561="","",GRAD!N561)</f>
        <v/>
      </c>
      <c r="K30" s="101" t="str">
        <f>IF(GRAD!O561="","",GRAD!O561)</f>
        <v/>
      </c>
      <c r="L30" s="101" t="str">
        <f>IF(GRAD!P561="","",GRAD!P561)</f>
        <v/>
      </c>
      <c r="M30" s="101" t="str">
        <f>IF(GRAD!Q561="","",GRAD!Q561)</f>
        <v/>
      </c>
      <c r="N30" s="101" t="str">
        <f>IF(GRAD!R561="","",GRAD!R561)</f>
        <v/>
      </c>
    </row>
    <row r="31" spans="1:14" ht="15" customHeight="1" x14ac:dyDescent="0.2">
      <c r="A31" s="111">
        <v>22</v>
      </c>
      <c r="B31" s="20" t="s">
        <v>1430</v>
      </c>
      <c r="C31" s="20" t="s">
        <v>180</v>
      </c>
      <c r="D31" s="20">
        <v>123</v>
      </c>
      <c r="E31" s="101" t="str">
        <f>IF(GRAD!I562="","assente",GRAD!I562)</f>
        <v>assente</v>
      </c>
      <c r="F31" s="101" t="str">
        <f>IF(GRAD!J562="","",GRAD!J562)</f>
        <v/>
      </c>
      <c r="G31" s="101" t="str">
        <f>IF(GRAD!K562="","",GRAD!K562)</f>
        <v/>
      </c>
      <c r="H31" s="101" t="str">
        <f>IF(GRAD!L562="","",GRAD!L562)</f>
        <v/>
      </c>
      <c r="I31" s="101" t="str">
        <f>IF(GRAD!M562="","",GRAD!M562)</f>
        <v/>
      </c>
      <c r="J31" s="101" t="str">
        <f>IF(GRAD!N562="","",GRAD!N562)</f>
        <v/>
      </c>
      <c r="K31" s="101" t="str">
        <f>IF(GRAD!O562="","",GRAD!O562)</f>
        <v/>
      </c>
      <c r="L31" s="101" t="str">
        <f>IF(GRAD!P562="","",GRAD!P562)</f>
        <v/>
      </c>
      <c r="M31" s="101" t="str">
        <f>IF(GRAD!Q562="","",GRAD!Q562)</f>
        <v/>
      </c>
      <c r="N31" s="101" t="str">
        <f>IF(GRAD!R562="","",GRAD!R562)</f>
        <v/>
      </c>
    </row>
    <row r="32" spans="1:14" ht="15" customHeight="1" x14ac:dyDescent="0.2">
      <c r="A32" s="111">
        <v>23</v>
      </c>
      <c r="B32" s="20" t="s">
        <v>719</v>
      </c>
      <c r="C32" s="20" t="s">
        <v>598</v>
      </c>
      <c r="D32" s="20">
        <v>122</v>
      </c>
      <c r="E32" s="101" t="str">
        <f>IF(GRAD!I563="","assente",GRAD!I563)</f>
        <v>BSPS00901A - Ghedi - Lic. Scient. Ghedi</v>
      </c>
      <c r="F32" s="101" t="str">
        <f>IF(GRAD!J563="","",GRAD!J563)</f>
        <v>ore</v>
      </c>
      <c r="G32" s="101">
        <f>IF(GRAD!K563="","",GRAD!K563)</f>
        <v>12</v>
      </c>
      <c r="H32" s="101" t="str">
        <f>IF(GRAD!L563="","",GRAD!L563)</f>
        <v/>
      </c>
      <c r="I32" s="101" t="str">
        <f>IF(GRAD!M563="","",GRAD!M563)</f>
        <v/>
      </c>
      <c r="J32" s="101" t="str">
        <f>IF(GRAD!N563="","",GRAD!N563)</f>
        <v/>
      </c>
      <c r="K32" s="101" t="str">
        <f>IF(GRAD!O563="","",GRAD!O563)</f>
        <v/>
      </c>
      <c r="L32" s="101" t="str">
        <f>IF(GRAD!P563="","",GRAD!P563)</f>
        <v/>
      </c>
      <c r="M32" s="101" t="str">
        <f>IF(GRAD!Q563="","",GRAD!Q563)</f>
        <v/>
      </c>
      <c r="N32" s="101" t="str">
        <f>IF(GRAD!R563="","",GRAD!R563)</f>
        <v/>
      </c>
    </row>
    <row r="33" spans="1:14" ht="15" customHeight="1" x14ac:dyDescent="0.2">
      <c r="A33" s="111">
        <v>24</v>
      </c>
      <c r="B33" s="20" t="s">
        <v>1433</v>
      </c>
      <c r="C33" s="20" t="s">
        <v>1434</v>
      </c>
      <c r="D33" s="20">
        <v>122</v>
      </c>
      <c r="E33" s="101" t="str">
        <f>IF(GRAD!I564="","assente",GRAD!I564)</f>
        <v>BSTD070001 - Chiari - I.T.C.G. Einaudi</v>
      </c>
      <c r="F33" s="101" t="str">
        <f>IF(GRAD!J564="","",GRAD!J564)</f>
        <v>B</v>
      </c>
      <c r="G33" s="101">
        <f>IF(GRAD!K564="","",GRAD!K564)</f>
        <v>1</v>
      </c>
      <c r="H33" s="101" t="str">
        <f>IF(GRAD!L564="","",GRAD!L564)</f>
        <v/>
      </c>
      <c r="I33" s="101" t="str">
        <f>IF(GRAD!M564="","",GRAD!M564)</f>
        <v/>
      </c>
      <c r="J33" s="101" t="str">
        <f>IF(GRAD!N564="","",GRAD!N564)</f>
        <v/>
      </c>
      <c r="K33" s="101" t="str">
        <f>IF(GRAD!O564="","",GRAD!O564)</f>
        <v/>
      </c>
      <c r="L33" s="101" t="str">
        <f>IF(GRAD!P564="","",GRAD!P564)</f>
        <v/>
      </c>
      <c r="M33" s="101" t="str">
        <f>IF(GRAD!Q564="","",GRAD!Q564)</f>
        <v/>
      </c>
      <c r="N33" s="101" t="str">
        <f>IF(GRAD!R564="","",GRAD!R564)</f>
        <v/>
      </c>
    </row>
    <row r="34" spans="1:14" ht="15" customHeight="1" x14ac:dyDescent="0.2">
      <c r="A34" s="111">
        <v>25</v>
      </c>
      <c r="B34" s="20" t="s">
        <v>725</v>
      </c>
      <c r="C34" s="20" t="s">
        <v>726</v>
      </c>
      <c r="D34" s="20">
        <v>122</v>
      </c>
      <c r="E34" s="101" t="str">
        <f>IF(GRAD!I565="","assente",GRAD!I565)</f>
        <v>assente</v>
      </c>
      <c r="F34" s="101" t="str">
        <f>IF(GRAD!J565="","",GRAD!J565)</f>
        <v/>
      </c>
      <c r="G34" s="101" t="str">
        <f>IF(GRAD!K565="","",GRAD!K565)</f>
        <v/>
      </c>
      <c r="H34" s="101" t="str">
        <f>IF(GRAD!L565="","",GRAD!L565)</f>
        <v/>
      </c>
      <c r="I34" s="101" t="str">
        <f>IF(GRAD!M565="","",GRAD!M565)</f>
        <v/>
      </c>
      <c r="J34" s="101" t="str">
        <f>IF(GRAD!N565="","",GRAD!N565)</f>
        <v/>
      </c>
      <c r="K34" s="101" t="str">
        <f>IF(GRAD!O565="","",GRAD!O565)</f>
        <v/>
      </c>
      <c r="L34" s="101" t="str">
        <f>IF(GRAD!P565="","",GRAD!P565)</f>
        <v/>
      </c>
      <c r="M34" s="101" t="str">
        <f>IF(GRAD!Q565="","",GRAD!Q565)</f>
        <v/>
      </c>
      <c r="N34" s="101" t="str">
        <f>IF(GRAD!R565="","",GRAD!R565)</f>
        <v/>
      </c>
    </row>
    <row r="35" spans="1:14" ht="15" customHeight="1" x14ac:dyDescent="0.2">
      <c r="A35" s="111">
        <v>26</v>
      </c>
      <c r="B35" s="20" t="s">
        <v>679</v>
      </c>
      <c r="C35" s="20" t="s">
        <v>680</v>
      </c>
      <c r="D35" s="20">
        <v>121</v>
      </c>
      <c r="E35" s="101" t="str">
        <f>IF(GRAD!I566="","assente",GRAD!I566)</f>
        <v>assente</v>
      </c>
      <c r="F35" s="101" t="str">
        <f>IF(GRAD!J566="","",GRAD!J566)</f>
        <v/>
      </c>
      <c r="G35" s="101" t="str">
        <f>IF(GRAD!K566="","",GRAD!K566)</f>
        <v/>
      </c>
      <c r="H35" s="101" t="str">
        <f>IF(GRAD!L566="","",GRAD!L566)</f>
        <v/>
      </c>
      <c r="I35" s="101" t="str">
        <f>IF(GRAD!M566="","",GRAD!M566)</f>
        <v/>
      </c>
      <c r="J35" s="101" t="str">
        <f>IF(GRAD!N566="","",GRAD!N566)</f>
        <v/>
      </c>
      <c r="K35" s="101" t="str">
        <f>IF(GRAD!O566="","",GRAD!O566)</f>
        <v/>
      </c>
      <c r="L35" s="101" t="str">
        <f>IF(GRAD!P566="","",GRAD!P566)</f>
        <v/>
      </c>
      <c r="M35" s="101" t="str">
        <f>IF(GRAD!Q566="","",GRAD!Q566)</f>
        <v/>
      </c>
      <c r="N35" s="101" t="str">
        <f>IF(GRAD!R566="","",GRAD!R566)</f>
        <v/>
      </c>
    </row>
    <row r="36" spans="1:14" ht="15" customHeight="1" x14ac:dyDescent="0.2">
      <c r="A36" s="111">
        <v>27</v>
      </c>
      <c r="B36" s="20" t="s">
        <v>690</v>
      </c>
      <c r="C36" s="20" t="s">
        <v>177</v>
      </c>
      <c r="D36" s="20">
        <v>120</v>
      </c>
      <c r="E36" s="101" t="str">
        <f>IF(GRAD!I567="","assente",GRAD!I567)</f>
        <v>BSRC03401G - Palazzolo sull'O. - I.P.S.S.C.T. Falcone</v>
      </c>
      <c r="F36" s="101" t="str">
        <f>IF(GRAD!J567="","",GRAD!J567)</f>
        <v>B</v>
      </c>
      <c r="G36" s="101">
        <f>IF(GRAD!K567="","",GRAD!K567)</f>
        <v>1</v>
      </c>
      <c r="H36" s="101" t="str">
        <f>IF(GRAD!L567="","",GRAD!L567)</f>
        <v/>
      </c>
      <c r="I36" s="101" t="str">
        <f>IF(GRAD!M567="","",GRAD!M567)</f>
        <v/>
      </c>
      <c r="J36" s="101" t="str">
        <f>IF(GRAD!N567="","",GRAD!N567)</f>
        <v/>
      </c>
      <c r="K36" s="101" t="str">
        <f>IF(GRAD!O567="","",GRAD!O567)</f>
        <v/>
      </c>
      <c r="L36" s="101" t="str">
        <f>IF(GRAD!P567="","",GRAD!P567)</f>
        <v/>
      </c>
      <c r="M36" s="101" t="str">
        <f>IF(GRAD!Q567="","",GRAD!Q567)</f>
        <v/>
      </c>
      <c r="N36" s="101" t="str">
        <f>IF(GRAD!R567="","",GRAD!R567)</f>
        <v/>
      </c>
    </row>
    <row r="37" spans="1:14" ht="15" customHeight="1" x14ac:dyDescent="0.2">
      <c r="A37" s="111">
        <v>28</v>
      </c>
      <c r="B37" s="20" t="s">
        <v>777</v>
      </c>
      <c r="C37" s="20" t="s">
        <v>778</v>
      </c>
      <c r="D37" s="20">
        <v>120</v>
      </c>
      <c r="E37" s="101" t="str">
        <f>IF(GRAD!I568="","assente",GRAD!I568)</f>
        <v>assente</v>
      </c>
      <c r="F37" s="101" t="str">
        <f>IF(GRAD!J568="","",GRAD!J568)</f>
        <v/>
      </c>
      <c r="G37" s="101" t="str">
        <f>IF(GRAD!K568="","",GRAD!K568)</f>
        <v/>
      </c>
      <c r="H37" s="101" t="str">
        <f>IF(GRAD!L568="","",GRAD!L568)</f>
        <v/>
      </c>
      <c r="I37" s="101" t="str">
        <f>IF(GRAD!M568="","",GRAD!M568)</f>
        <v/>
      </c>
      <c r="J37" s="101" t="str">
        <f>IF(GRAD!N568="","",GRAD!N568)</f>
        <v/>
      </c>
      <c r="K37" s="101" t="str">
        <f>IF(GRAD!O568="","",GRAD!O568)</f>
        <v/>
      </c>
      <c r="L37" s="101" t="str">
        <f>IF(GRAD!P568="","",GRAD!P568)</f>
        <v/>
      </c>
      <c r="M37" s="101" t="str">
        <f>IF(GRAD!Q568="","",GRAD!Q568)</f>
        <v/>
      </c>
      <c r="N37" s="101" t="str">
        <f>IF(GRAD!R568="","",GRAD!R568)</f>
        <v/>
      </c>
    </row>
    <row r="38" spans="1:14" ht="15" customHeight="1" x14ac:dyDescent="0.2">
      <c r="A38" s="111">
        <v>29</v>
      </c>
      <c r="B38" s="20" t="s">
        <v>667</v>
      </c>
      <c r="C38" s="20" t="s">
        <v>668</v>
      </c>
      <c r="D38" s="20">
        <v>120</v>
      </c>
      <c r="E38" s="101" t="str">
        <f>IF(GRAD!I569="","assente",GRAD!I569)</f>
        <v>BSPM04000A - Brescia - LIC. PED.  via Bonini</v>
      </c>
      <c r="F38" s="101" t="str">
        <f>IF(GRAD!J569="","",GRAD!J569)</f>
        <v>B</v>
      </c>
      <c r="G38" s="101">
        <f>IF(GRAD!K569="","",GRAD!K569)</f>
        <v>1</v>
      </c>
      <c r="H38" s="101" t="str">
        <f>IF(GRAD!L569="","",GRAD!L569)</f>
        <v/>
      </c>
      <c r="I38" s="101" t="str">
        <f>IF(GRAD!M569="","",GRAD!M569)</f>
        <v/>
      </c>
      <c r="J38" s="101" t="str">
        <f>IF(GRAD!N569="","",GRAD!N569)</f>
        <v/>
      </c>
      <c r="K38" s="101" t="str">
        <f>IF(GRAD!O569="","",GRAD!O569)</f>
        <v/>
      </c>
      <c r="L38" s="101" t="str">
        <f>IF(GRAD!P569="","",GRAD!P569)</f>
        <v/>
      </c>
      <c r="M38" s="101" t="str">
        <f>IF(GRAD!Q569="","",GRAD!Q569)</f>
        <v/>
      </c>
      <c r="N38" s="101" t="str">
        <f>IF(GRAD!R569="","",GRAD!R569)</f>
        <v/>
      </c>
    </row>
    <row r="39" spans="1:14" ht="15" customHeight="1" x14ac:dyDescent="0.2">
      <c r="A39" s="111">
        <v>30</v>
      </c>
      <c r="B39" s="20" t="s">
        <v>1437</v>
      </c>
      <c r="C39" s="20" t="s">
        <v>251</v>
      </c>
      <c r="D39" s="20">
        <v>119</v>
      </c>
      <c r="E39" s="101" t="str">
        <f>IF(GRAD!I570="","assente",GRAD!I570)</f>
        <v>BSRH031019 - Brescia - I.P.S.A.R. Mantegna</v>
      </c>
      <c r="F39" s="101" t="str">
        <f>IF(GRAD!J570="","",GRAD!J570)</f>
        <v>B</v>
      </c>
      <c r="G39" s="101">
        <f>IF(GRAD!K570="","",GRAD!K570)</f>
        <v>1</v>
      </c>
      <c r="H39" s="101" t="str">
        <f>IF(GRAD!L570="","",GRAD!L570)</f>
        <v/>
      </c>
      <c r="I39" s="101" t="str">
        <f>IF(GRAD!M570="","",GRAD!M570)</f>
        <v/>
      </c>
      <c r="J39" s="101" t="str">
        <f>IF(GRAD!N570="","",GRAD!N570)</f>
        <v/>
      </c>
      <c r="K39" s="101" t="str">
        <f>IF(GRAD!O570="","",GRAD!O570)</f>
        <v/>
      </c>
      <c r="L39" s="101" t="str">
        <f>IF(GRAD!P570="","",GRAD!P570)</f>
        <v/>
      </c>
      <c r="M39" s="101" t="str">
        <f>IF(GRAD!Q570="","",GRAD!Q570)</f>
        <v/>
      </c>
      <c r="N39" s="101" t="str">
        <f>IF(GRAD!R570="","",GRAD!R570)</f>
        <v/>
      </c>
    </row>
    <row r="40" spans="1:14" ht="15" customHeight="1" x14ac:dyDescent="0.2">
      <c r="A40" s="111">
        <v>31</v>
      </c>
      <c r="B40" s="20" t="s">
        <v>1440</v>
      </c>
      <c r="C40" s="20" t="s">
        <v>1441</v>
      </c>
      <c r="D40" s="20">
        <v>119</v>
      </c>
      <c r="E40" s="101" t="str">
        <f>IF(GRAD!I571="","assente",GRAD!I571)</f>
        <v>BSPS01201B - Montichiari - Lic. Don Milani</v>
      </c>
      <c r="F40" s="101" t="str">
        <f>IF(GRAD!J571="","",GRAD!J571)</f>
        <v>B</v>
      </c>
      <c r="G40" s="101">
        <f>IF(GRAD!K571="","",GRAD!K571)</f>
        <v>1</v>
      </c>
      <c r="H40" s="101" t="str">
        <f>IF(GRAD!L571="","",GRAD!L571)</f>
        <v/>
      </c>
      <c r="I40" s="101" t="str">
        <f>IF(GRAD!M571="","",GRAD!M571)</f>
        <v/>
      </c>
      <c r="J40" s="101" t="str">
        <f>IF(GRAD!N571="","",GRAD!N571)</f>
        <v/>
      </c>
      <c r="K40" s="101" t="str">
        <f>IF(GRAD!O571="","",GRAD!O571)</f>
        <v/>
      </c>
      <c r="L40" s="101" t="str">
        <f>IF(GRAD!P571="","",GRAD!P571)</f>
        <v/>
      </c>
      <c r="M40" s="101" t="str">
        <f>IF(GRAD!Q571="","",GRAD!Q571)</f>
        <v/>
      </c>
      <c r="N40" s="101" t="str">
        <f>IF(GRAD!R571="","",GRAD!R571)</f>
        <v/>
      </c>
    </row>
    <row r="41" spans="1:14" ht="15" customHeight="1" x14ac:dyDescent="0.2">
      <c r="A41" s="111">
        <v>32</v>
      </c>
      <c r="B41" s="20" t="s">
        <v>722</v>
      </c>
      <c r="C41" s="20" t="s">
        <v>215</v>
      </c>
      <c r="D41" s="20">
        <v>118</v>
      </c>
      <c r="E41" s="101" t="str">
        <f>IF(GRAD!I572="","assente",GRAD!I572)</f>
        <v>BSPM04000A - Brescia - LIC. PED.  via Bonini</v>
      </c>
      <c r="F41" s="101" t="str">
        <f>IF(GRAD!J572="","",GRAD!J572)</f>
        <v>B</v>
      </c>
      <c r="G41" s="101">
        <f>IF(GRAD!K572="","",GRAD!K572)</f>
        <v>1</v>
      </c>
      <c r="H41" s="101" t="str">
        <f>IF(GRAD!L572="","",GRAD!L572)</f>
        <v/>
      </c>
      <c r="I41" s="101" t="str">
        <f>IF(GRAD!M572="","",GRAD!M572)</f>
        <v/>
      </c>
      <c r="J41" s="101" t="str">
        <f>IF(GRAD!N572="","",GRAD!N572)</f>
        <v/>
      </c>
      <c r="K41" s="101" t="str">
        <f>IF(GRAD!O572="","",GRAD!O572)</f>
        <v/>
      </c>
      <c r="L41" s="101" t="str">
        <f>IF(GRAD!P572="","",GRAD!P572)</f>
        <v/>
      </c>
      <c r="M41" s="101" t="str">
        <f>IF(GRAD!Q572="","",GRAD!Q572)</f>
        <v/>
      </c>
      <c r="N41" s="101" t="str">
        <f>IF(GRAD!R572="","",GRAD!R572)</f>
        <v/>
      </c>
    </row>
    <row r="42" spans="1:14" ht="15" customHeight="1" x14ac:dyDescent="0.2">
      <c r="A42" s="111">
        <v>33</v>
      </c>
      <c r="B42" s="20" t="s">
        <v>1444</v>
      </c>
      <c r="C42" s="20" t="s">
        <v>215</v>
      </c>
      <c r="D42" s="20">
        <v>117</v>
      </c>
      <c r="E42" s="101" t="str">
        <f>IF(GRAD!I573="","assente",GRAD!I573)</f>
        <v>BSRH02000T - Gardone Riviera - I.P.S.A.R. De Medici</v>
      </c>
      <c r="F42" s="101" t="str">
        <f>IF(GRAD!J573="","",GRAD!J573)</f>
        <v>B</v>
      </c>
      <c r="G42" s="101">
        <f>IF(GRAD!K573="","",GRAD!K573)</f>
        <v>1</v>
      </c>
      <c r="H42" s="101" t="str">
        <f>IF(GRAD!L573="","",GRAD!L573)</f>
        <v/>
      </c>
      <c r="I42" s="101" t="str">
        <f>IF(GRAD!M573="","",GRAD!M573)</f>
        <v/>
      </c>
      <c r="J42" s="101" t="str">
        <f>IF(GRAD!N573="","",GRAD!N573)</f>
        <v/>
      </c>
      <c r="K42" s="101" t="str">
        <f>IF(GRAD!O573="","",GRAD!O573)</f>
        <v/>
      </c>
      <c r="L42" s="101" t="str">
        <f>IF(GRAD!P573="","",GRAD!P573)</f>
        <v/>
      </c>
      <c r="M42" s="101" t="str">
        <f>IF(GRAD!Q573="","",GRAD!Q573)</f>
        <v/>
      </c>
      <c r="N42" s="101" t="str">
        <f>IF(GRAD!R573="","",GRAD!R573)</f>
        <v/>
      </c>
    </row>
    <row r="43" spans="1:14" ht="15" customHeight="1" x14ac:dyDescent="0.2">
      <c r="A43" s="111">
        <v>34</v>
      </c>
      <c r="B43" s="20" t="s">
        <v>671</v>
      </c>
      <c r="C43" s="20" t="s">
        <v>672</v>
      </c>
      <c r="D43" s="20">
        <v>117</v>
      </c>
      <c r="E43" s="101" t="str">
        <f>IF(GRAD!I574="","assente",GRAD!I574)</f>
        <v>BSRH031019 - Brescia - I.P.S.A.R. Mantegna</v>
      </c>
      <c r="F43" s="101" t="str">
        <f>IF(GRAD!J574="","",GRAD!J574)</f>
        <v>B</v>
      </c>
      <c r="G43" s="101">
        <f>IF(GRAD!K574="","",GRAD!K574)</f>
        <v>1</v>
      </c>
      <c r="H43" s="101" t="str">
        <f>IF(GRAD!L574="","",GRAD!L574)</f>
        <v/>
      </c>
      <c r="I43" s="101" t="str">
        <f>IF(GRAD!M574="","",GRAD!M574)</f>
        <v/>
      </c>
      <c r="J43" s="101" t="str">
        <f>IF(GRAD!N574="","",GRAD!N574)</f>
        <v/>
      </c>
      <c r="K43" s="101" t="str">
        <f>IF(GRAD!O574="","",GRAD!O574)</f>
        <v/>
      </c>
      <c r="L43" s="101" t="str">
        <f>IF(GRAD!P574="","",GRAD!P574)</f>
        <v/>
      </c>
      <c r="M43" s="101" t="str">
        <f>IF(GRAD!Q574="","",GRAD!Q574)</f>
        <v/>
      </c>
      <c r="N43" s="101" t="str">
        <f>IF(GRAD!R574="","",GRAD!R574)</f>
        <v/>
      </c>
    </row>
    <row r="44" spans="1:14" ht="15" customHeight="1" x14ac:dyDescent="0.2">
      <c r="A44" s="111">
        <v>35</v>
      </c>
      <c r="B44" s="20" t="s">
        <v>675</v>
      </c>
      <c r="C44" s="20" t="s">
        <v>676</v>
      </c>
      <c r="D44" s="20">
        <v>115</v>
      </c>
      <c r="E44" s="101" t="str">
        <f>IF(GRAD!I575="","assente",GRAD!I575)</f>
        <v>assente</v>
      </c>
      <c r="F44" s="101" t="str">
        <f>IF(GRAD!J575="","",GRAD!J575)</f>
        <v/>
      </c>
      <c r="G44" s="101" t="str">
        <f>IF(GRAD!K575="","",GRAD!K575)</f>
        <v/>
      </c>
      <c r="H44" s="101" t="str">
        <f>IF(GRAD!L575="","",GRAD!L575)</f>
        <v/>
      </c>
      <c r="I44" s="101" t="str">
        <f>IF(GRAD!M575="","",GRAD!M575)</f>
        <v/>
      </c>
      <c r="J44" s="101" t="str">
        <f>IF(GRAD!N575="","",GRAD!N575)</f>
        <v/>
      </c>
      <c r="K44" s="101" t="str">
        <f>IF(GRAD!O575="","",GRAD!O575)</f>
        <v/>
      </c>
      <c r="L44" s="101" t="str">
        <f>IF(GRAD!P575="","",GRAD!P575)</f>
        <v/>
      </c>
      <c r="M44" s="101" t="str">
        <f>IF(GRAD!Q575="","",GRAD!Q575)</f>
        <v/>
      </c>
      <c r="N44" s="101" t="str">
        <f>IF(GRAD!R575="","",GRAD!R575)</f>
        <v/>
      </c>
    </row>
    <row r="45" spans="1:14" ht="15" customHeight="1" x14ac:dyDescent="0.2">
      <c r="A45" s="111">
        <v>36</v>
      </c>
      <c r="B45" s="20" t="s">
        <v>1447</v>
      </c>
      <c r="C45" s="20" t="s">
        <v>265</v>
      </c>
      <c r="D45" s="20">
        <v>111</v>
      </c>
      <c r="E45" s="101" t="str">
        <f>IF(GRAD!I576="","assente",GRAD!I576)</f>
        <v>BSRH031019 - Brescia - I.P.S.A.R. Mantegna</v>
      </c>
      <c r="F45" s="101" t="str">
        <f>IF(GRAD!J576="","",GRAD!J576)</f>
        <v>B</v>
      </c>
      <c r="G45" s="101">
        <f>IF(GRAD!K576="","",GRAD!K576)</f>
        <v>1</v>
      </c>
      <c r="H45" s="101" t="str">
        <f>IF(GRAD!L576="","",GRAD!L576)</f>
        <v/>
      </c>
      <c r="I45" s="101" t="str">
        <f>IF(GRAD!M576="","",GRAD!M576)</f>
        <v/>
      </c>
      <c r="J45" s="101" t="str">
        <f>IF(GRAD!N576="","",GRAD!N576)</f>
        <v/>
      </c>
      <c r="K45" s="101" t="str">
        <f>IF(GRAD!O576="","",GRAD!O576)</f>
        <v/>
      </c>
      <c r="L45" s="101" t="str">
        <f>IF(GRAD!P576="","",GRAD!P576)</f>
        <v/>
      </c>
      <c r="M45" s="101" t="str">
        <f>IF(GRAD!Q576="","",GRAD!Q576)</f>
        <v/>
      </c>
      <c r="N45" s="101" t="str">
        <f>IF(GRAD!R576="","",GRAD!R576)</f>
        <v/>
      </c>
    </row>
    <row r="46" spans="1:14" ht="15" customHeight="1" x14ac:dyDescent="0.2">
      <c r="A46" s="111">
        <v>37</v>
      </c>
      <c r="B46" s="20" t="s">
        <v>1450</v>
      </c>
      <c r="C46" s="20" t="s">
        <v>190</v>
      </c>
      <c r="D46" s="20">
        <v>110</v>
      </c>
      <c r="E46" s="101" t="str">
        <f>IF(GRAD!I577="","assente",GRAD!I577)</f>
        <v>BSPS05000X - Salo' - Lic. Scient. Fermi</v>
      </c>
      <c r="F46" s="101" t="str">
        <f>IF(GRAD!J577="","",GRAD!J577)</f>
        <v>B</v>
      </c>
      <c r="G46" s="101">
        <f>IF(GRAD!K577="","",GRAD!K577)</f>
        <v>1</v>
      </c>
      <c r="H46" s="101" t="str">
        <f>IF(GRAD!L577="","",GRAD!L577)</f>
        <v/>
      </c>
      <c r="I46" s="101" t="str">
        <f>IF(GRAD!M577="","",GRAD!M577)</f>
        <v/>
      </c>
      <c r="J46" s="101" t="str">
        <f>IF(GRAD!N577="","",GRAD!N577)</f>
        <v/>
      </c>
      <c r="K46" s="101" t="str">
        <f>IF(GRAD!O577="","",GRAD!O577)</f>
        <v/>
      </c>
      <c r="L46" s="101" t="str">
        <f>IF(GRAD!P577="","",GRAD!P577)</f>
        <v/>
      </c>
      <c r="M46" s="101" t="str">
        <f>IF(GRAD!Q577="","",GRAD!Q577)</f>
        <v/>
      </c>
      <c r="N46" s="101" t="str">
        <f>IF(GRAD!R577="","",GRAD!R577)</f>
        <v/>
      </c>
    </row>
    <row r="47" spans="1:14" ht="15" customHeight="1" x14ac:dyDescent="0.2">
      <c r="A47" s="111">
        <v>38</v>
      </c>
      <c r="B47" s="20" t="s">
        <v>1453</v>
      </c>
      <c r="C47" s="20" t="s">
        <v>242</v>
      </c>
      <c r="D47" s="20">
        <v>110</v>
      </c>
      <c r="E47" s="101" t="str">
        <f>IF(GRAD!I578="","assente",GRAD!I578)</f>
        <v>assente</v>
      </c>
      <c r="F47" s="101" t="str">
        <f>IF(GRAD!J578="","",GRAD!J578)</f>
        <v/>
      </c>
      <c r="G47" s="101" t="str">
        <f>IF(GRAD!K578="","",GRAD!K578)</f>
        <v/>
      </c>
      <c r="H47" s="101" t="str">
        <f>IF(GRAD!L578="","",GRAD!L578)</f>
        <v/>
      </c>
      <c r="I47" s="101" t="str">
        <f>IF(GRAD!M578="","",GRAD!M578)</f>
        <v/>
      </c>
      <c r="J47" s="101" t="str">
        <f>IF(GRAD!N578="","",GRAD!N578)</f>
        <v/>
      </c>
      <c r="K47" s="101" t="str">
        <f>IF(GRAD!O578="","",GRAD!O578)</f>
        <v/>
      </c>
      <c r="L47" s="101" t="str">
        <f>IF(GRAD!P578="","",GRAD!P578)</f>
        <v/>
      </c>
      <c r="M47" s="101" t="str">
        <f>IF(GRAD!Q578="","",GRAD!Q578)</f>
        <v/>
      </c>
      <c r="N47" s="101" t="str">
        <f>IF(GRAD!R578="","",GRAD!R578)</f>
        <v/>
      </c>
    </row>
    <row r="48" spans="1:14" ht="15" customHeight="1" x14ac:dyDescent="0.2">
      <c r="A48" s="111">
        <v>39</v>
      </c>
      <c r="B48" s="20" t="s">
        <v>1456</v>
      </c>
      <c r="C48" s="20" t="s">
        <v>256</v>
      </c>
      <c r="D48" s="20">
        <v>110</v>
      </c>
      <c r="E48" s="101" t="str">
        <f>IF(GRAD!I579="","assente",GRAD!I579)</f>
        <v>assente</v>
      </c>
      <c r="F48" s="101" t="str">
        <f>IF(GRAD!J579="","",GRAD!J579)</f>
        <v/>
      </c>
      <c r="G48" s="101" t="str">
        <f>IF(GRAD!K579="","",GRAD!K579)</f>
        <v/>
      </c>
      <c r="H48" s="101" t="str">
        <f>IF(GRAD!L579="","",GRAD!L579)</f>
        <v/>
      </c>
      <c r="I48" s="101" t="str">
        <f>IF(GRAD!M579="","",GRAD!M579)</f>
        <v/>
      </c>
      <c r="J48" s="101" t="str">
        <f>IF(GRAD!N579="","",GRAD!N579)</f>
        <v/>
      </c>
      <c r="K48" s="101" t="str">
        <f>IF(GRAD!O579="","",GRAD!O579)</f>
        <v/>
      </c>
      <c r="L48" s="101" t="str">
        <f>IF(GRAD!P579="","",GRAD!P579)</f>
        <v/>
      </c>
      <c r="M48" s="101" t="str">
        <f>IF(GRAD!Q579="","",GRAD!Q579)</f>
        <v/>
      </c>
      <c r="N48" s="101" t="str">
        <f>IF(GRAD!R579="","",GRAD!R579)</f>
        <v/>
      </c>
    </row>
    <row r="49" spans="1:14" x14ac:dyDescent="0.2">
      <c r="A49" s="111">
        <v>40</v>
      </c>
      <c r="B49" s="20" t="s">
        <v>693</v>
      </c>
      <c r="C49" s="20" t="s">
        <v>694</v>
      </c>
      <c r="D49" s="20">
        <v>110</v>
      </c>
      <c r="E49" s="101" t="str">
        <f>IF(GRAD!I580="","assente",GRAD!I580)</f>
        <v>assente</v>
      </c>
      <c r="F49" s="101" t="str">
        <f>IF(GRAD!J580="","",GRAD!J580)</f>
        <v/>
      </c>
      <c r="G49" s="101" t="str">
        <f>IF(GRAD!K580="","",GRAD!K580)</f>
        <v/>
      </c>
      <c r="H49" s="101" t="str">
        <f>IF(GRAD!L580="","",GRAD!L580)</f>
        <v/>
      </c>
      <c r="I49" s="101" t="str">
        <f>IF(GRAD!M580="","",GRAD!M580)</f>
        <v/>
      </c>
      <c r="J49" s="101" t="str">
        <f>IF(GRAD!N580="","",GRAD!N580)</f>
        <v/>
      </c>
      <c r="K49" s="101" t="str">
        <f>IF(GRAD!O580="","",GRAD!O580)</f>
        <v/>
      </c>
      <c r="L49" s="101" t="str">
        <f>IF(GRAD!P580="","",GRAD!P580)</f>
        <v/>
      </c>
      <c r="M49" s="101" t="str">
        <f>IF(GRAD!Q580="","",GRAD!Q580)</f>
        <v/>
      </c>
      <c r="N49" s="101" t="str">
        <f>IF(GRAD!R580="","",GRAD!R580)</f>
        <v/>
      </c>
    </row>
    <row r="50" spans="1:14" x14ac:dyDescent="0.2">
      <c r="A50" s="111">
        <v>41</v>
      </c>
      <c r="B50" s="20" t="s">
        <v>1459</v>
      </c>
      <c r="C50" s="20" t="s">
        <v>680</v>
      </c>
      <c r="D50" s="20">
        <v>108</v>
      </c>
      <c r="E50" s="101" t="str">
        <f>IF(GRAD!I581="","assente",GRAD!I581)</f>
        <v>BSTA01000V - Brescia - I.T.A. Pastori</v>
      </c>
      <c r="F50" s="101" t="str">
        <f>IF(GRAD!J581="","",GRAD!J581)</f>
        <v>B</v>
      </c>
      <c r="G50" s="101">
        <f>IF(GRAD!K581="","",GRAD!K581)</f>
        <v>1</v>
      </c>
      <c r="H50" s="101" t="str">
        <f>IF(GRAD!L581="","",GRAD!L581)</f>
        <v/>
      </c>
      <c r="I50" s="101" t="str">
        <f>IF(GRAD!M581="","",GRAD!M581)</f>
        <v/>
      </c>
      <c r="J50" s="101" t="str">
        <f>IF(GRAD!N581="","",GRAD!N581)</f>
        <v/>
      </c>
      <c r="K50" s="101" t="str">
        <f>IF(GRAD!O581="","",GRAD!O581)</f>
        <v/>
      </c>
      <c r="L50" s="101" t="str">
        <f>IF(GRAD!P581="","",GRAD!P581)</f>
        <v/>
      </c>
      <c r="M50" s="101" t="str">
        <f>IF(GRAD!Q581="","",GRAD!Q581)</f>
        <v/>
      </c>
      <c r="N50" s="101" t="str">
        <f>IF(GRAD!R581="","",GRAD!R581)</f>
        <v/>
      </c>
    </row>
    <row r="51" spans="1:14" x14ac:dyDescent="0.2">
      <c r="A51" s="111">
        <v>42</v>
      </c>
      <c r="B51" s="20" t="s">
        <v>1462</v>
      </c>
      <c r="C51" s="20" t="s">
        <v>1463</v>
      </c>
      <c r="D51" s="20">
        <v>108</v>
      </c>
      <c r="E51" s="101" t="str">
        <f>IF(GRAD!I582="","assente",GRAD!I582)</f>
        <v>BSRA02203C - Orzivecchi - I.P.A.A. Dandolo - Orzivecchi</v>
      </c>
      <c r="F51" s="101" t="str">
        <f>IF(GRAD!J582="","",GRAD!J582)</f>
        <v>B</v>
      </c>
      <c r="G51" s="101">
        <f>IF(GRAD!K582="","",GRAD!K582)</f>
        <v>1</v>
      </c>
      <c r="H51" s="101" t="str">
        <f>IF(GRAD!L582="","",GRAD!L582)</f>
        <v/>
      </c>
      <c r="I51" s="101" t="str">
        <f>IF(GRAD!M582="","",GRAD!M582)</f>
        <v/>
      </c>
      <c r="J51" s="101" t="str">
        <f>IF(GRAD!N582="","",GRAD!N582)</f>
        <v/>
      </c>
      <c r="K51" s="101" t="str">
        <f>IF(GRAD!O582="","",GRAD!O582)</f>
        <v/>
      </c>
      <c r="L51" s="101" t="str">
        <f>IF(GRAD!P582="","",GRAD!P582)</f>
        <v/>
      </c>
      <c r="M51" s="101" t="str">
        <f>IF(GRAD!Q582="","",GRAD!Q582)</f>
        <v/>
      </c>
      <c r="N51" s="101" t="str">
        <f>IF(GRAD!R582="","",GRAD!R582)</f>
        <v/>
      </c>
    </row>
    <row r="52" spans="1:14" x14ac:dyDescent="0.2">
      <c r="A52" s="111">
        <v>43</v>
      </c>
      <c r="B52" s="20" t="s">
        <v>1466</v>
      </c>
      <c r="C52" s="20" t="s">
        <v>255</v>
      </c>
      <c r="D52" s="20">
        <v>105</v>
      </c>
      <c r="E52" s="101" t="str">
        <f>IF(GRAD!I583="","assente",GRAD!I583)</f>
        <v>assente</v>
      </c>
      <c r="F52" s="101" t="str">
        <f>IF(GRAD!J583="","",GRAD!J583)</f>
        <v/>
      </c>
      <c r="G52" s="101" t="str">
        <f>IF(GRAD!K583="","",GRAD!K583)</f>
        <v/>
      </c>
      <c r="H52" s="101" t="str">
        <f>IF(GRAD!L583="","",GRAD!L583)</f>
        <v/>
      </c>
      <c r="I52" s="101" t="str">
        <f>IF(GRAD!M583="","",GRAD!M583)</f>
        <v/>
      </c>
      <c r="J52" s="101" t="str">
        <f>IF(GRAD!N583="","",GRAD!N583)</f>
        <v/>
      </c>
      <c r="K52" s="101" t="str">
        <f>IF(GRAD!O583="","",GRAD!O583)</f>
        <v/>
      </c>
      <c r="L52" s="101" t="str">
        <f>IF(GRAD!P583="","",GRAD!P583)</f>
        <v/>
      </c>
      <c r="M52" s="101" t="str">
        <f>IF(GRAD!Q583="","",GRAD!Q583)</f>
        <v/>
      </c>
      <c r="N52" s="101" t="str">
        <f>IF(GRAD!R583="","",GRAD!R583)</f>
        <v/>
      </c>
    </row>
    <row r="53" spans="1:14" x14ac:dyDescent="0.2">
      <c r="A53" s="111">
        <v>44</v>
      </c>
      <c r="B53" s="20" t="s">
        <v>697</v>
      </c>
      <c r="C53" s="20" t="s">
        <v>461</v>
      </c>
      <c r="D53" s="20">
        <v>105</v>
      </c>
      <c r="E53" s="101" t="str">
        <f>IF(GRAD!I584="","assente",GRAD!I584)</f>
        <v>BSRA02202B - Lonato - I.P.A.A. Dandolo - Lonato</v>
      </c>
      <c r="F53" s="101" t="str">
        <f>IF(GRAD!J584="","",GRAD!J584)</f>
        <v>B</v>
      </c>
      <c r="G53" s="101">
        <f>IF(GRAD!K584="","",GRAD!K584)</f>
        <v>1</v>
      </c>
      <c r="H53" s="101" t="str">
        <f>IF(GRAD!L584="","",GRAD!L584)</f>
        <v/>
      </c>
      <c r="I53" s="101" t="str">
        <f>IF(GRAD!M584="","",GRAD!M584)</f>
        <v/>
      </c>
      <c r="J53" s="101" t="str">
        <f>IF(GRAD!N584="","",GRAD!N584)</f>
        <v/>
      </c>
      <c r="K53" s="101" t="str">
        <f>IF(GRAD!O584="","",GRAD!O584)</f>
        <v/>
      </c>
      <c r="L53" s="101" t="str">
        <f>IF(GRAD!P584="","",GRAD!P584)</f>
        <v/>
      </c>
      <c r="M53" s="101" t="str">
        <f>IF(GRAD!Q584="","",GRAD!Q584)</f>
        <v/>
      </c>
      <c r="N53" s="101" t="str">
        <f>IF(GRAD!R584="","",GRAD!R584)</f>
        <v/>
      </c>
    </row>
    <row r="54" spans="1:14" x14ac:dyDescent="0.2">
      <c r="A54" s="111">
        <v>45</v>
      </c>
      <c r="B54" s="20" t="s">
        <v>684</v>
      </c>
      <c r="C54" s="20" t="s">
        <v>279</v>
      </c>
      <c r="D54" s="20">
        <v>103</v>
      </c>
      <c r="E54" s="101" t="str">
        <f>IF(GRAD!I585="","assente",GRAD!I585)</f>
        <v>BSRC016023 - Sarezzo - I.P.S.C.</v>
      </c>
      <c r="F54" s="101" t="str">
        <f>IF(GRAD!J585="","",GRAD!J585)</f>
        <v>B</v>
      </c>
      <c r="G54" s="101">
        <f>IF(GRAD!K585="","",GRAD!K585)</f>
        <v>1</v>
      </c>
      <c r="H54" s="101" t="str">
        <f>IF(GRAD!L585="","",GRAD!L585)</f>
        <v/>
      </c>
      <c r="I54" s="101" t="str">
        <f>IF(GRAD!M585="","",GRAD!M585)</f>
        <v/>
      </c>
      <c r="J54" s="101" t="str">
        <f>IF(GRAD!N585="","",GRAD!N585)</f>
        <v/>
      </c>
      <c r="K54" s="101" t="str">
        <f>IF(GRAD!O585="","",GRAD!O585)</f>
        <v/>
      </c>
      <c r="L54" s="101" t="str">
        <f>IF(GRAD!P585="","",GRAD!P585)</f>
        <v/>
      </c>
      <c r="M54" s="101" t="str">
        <f>IF(GRAD!Q585="","",GRAD!Q585)</f>
        <v/>
      </c>
      <c r="N54" s="101" t="str">
        <f>IF(GRAD!R585="","",GRAD!R585)</f>
        <v/>
      </c>
    </row>
    <row r="55" spans="1:14" x14ac:dyDescent="0.2">
      <c r="A55" s="111">
        <v>46</v>
      </c>
      <c r="B55" s="20" t="s">
        <v>632</v>
      </c>
      <c r="C55" s="20" t="s">
        <v>633</v>
      </c>
      <c r="D55" s="20">
        <v>103</v>
      </c>
      <c r="E55" s="101" t="str">
        <f>IF(GRAD!I586="","assente",GRAD!I586)</f>
        <v>assente</v>
      </c>
      <c r="F55" s="101" t="str">
        <f>IF(GRAD!J586="","",GRAD!J586)</f>
        <v/>
      </c>
      <c r="G55" s="101" t="str">
        <f>IF(GRAD!K586="","",GRAD!K586)</f>
        <v/>
      </c>
      <c r="H55" s="101" t="str">
        <f>IF(GRAD!L586="","",GRAD!L586)</f>
        <v/>
      </c>
      <c r="I55" s="101" t="str">
        <f>IF(GRAD!M586="","",GRAD!M586)</f>
        <v/>
      </c>
      <c r="J55" s="101" t="str">
        <f>IF(GRAD!N586="","",GRAD!N586)</f>
        <v/>
      </c>
      <c r="K55" s="101" t="str">
        <f>IF(GRAD!O586="","",GRAD!O586)</f>
        <v/>
      </c>
      <c r="L55" s="101" t="str">
        <f>IF(GRAD!P586="","",GRAD!P586)</f>
        <v/>
      </c>
      <c r="M55" s="101" t="str">
        <f>IF(GRAD!Q586="","",GRAD!Q586)</f>
        <v/>
      </c>
      <c r="N55" s="101" t="str">
        <f>IF(GRAD!R586="","",GRAD!R586)</f>
        <v/>
      </c>
    </row>
    <row r="56" spans="1:14" x14ac:dyDescent="0.2">
      <c r="A56" s="111">
        <v>47</v>
      </c>
      <c r="B56" s="20" t="s">
        <v>1469</v>
      </c>
      <c r="C56" s="20" t="s">
        <v>265</v>
      </c>
      <c r="D56" s="20">
        <v>102</v>
      </c>
      <c r="E56" s="101" t="str">
        <f>IF(GRAD!I587="","assente",GRAD!I587)</f>
        <v>assente</v>
      </c>
      <c r="F56" s="101" t="str">
        <f>IF(GRAD!J587="","",GRAD!J587)</f>
        <v/>
      </c>
      <c r="G56" s="101" t="str">
        <f>IF(GRAD!K587="","",GRAD!K587)</f>
        <v/>
      </c>
      <c r="H56" s="101" t="str">
        <f>IF(GRAD!L587="","",GRAD!L587)</f>
        <v/>
      </c>
      <c r="I56" s="101" t="str">
        <f>IF(GRAD!M587="","",GRAD!M587)</f>
        <v/>
      </c>
      <c r="J56" s="101" t="str">
        <f>IF(GRAD!N587="","",GRAD!N587)</f>
        <v/>
      </c>
      <c r="K56" s="101" t="str">
        <f>IF(GRAD!O587="","",GRAD!O587)</f>
        <v/>
      </c>
      <c r="L56" s="101" t="str">
        <f>IF(GRAD!P587="","",GRAD!P587)</f>
        <v/>
      </c>
      <c r="M56" s="101" t="str">
        <f>IF(GRAD!Q587="","",GRAD!Q587)</f>
        <v/>
      </c>
      <c r="N56" s="101" t="str">
        <f>IF(GRAD!R587="","",GRAD!R587)</f>
        <v/>
      </c>
    </row>
    <row r="57" spans="1:14" x14ac:dyDescent="0.2">
      <c r="A57" s="111">
        <v>48</v>
      </c>
      <c r="B57" s="20" t="s">
        <v>703</v>
      </c>
      <c r="C57" s="20" t="s">
        <v>819</v>
      </c>
      <c r="D57" s="20">
        <v>101</v>
      </c>
      <c r="E57" s="101" t="str">
        <f>IF(GRAD!I588="","assente",GRAD!I588)</f>
        <v>BSRA02201A - Corzano - I.P.A.A. Dandolo - Corzano</v>
      </c>
      <c r="F57" s="101" t="str">
        <f>IF(GRAD!J588="","",GRAD!J588)</f>
        <v>B</v>
      </c>
      <c r="G57" s="101">
        <f>IF(GRAD!K588="","",GRAD!K588)</f>
        <v>1</v>
      </c>
      <c r="H57" s="101" t="str">
        <f>IF(GRAD!L588="","",GRAD!L588)</f>
        <v/>
      </c>
      <c r="I57" s="101" t="str">
        <f>IF(GRAD!M588="","",GRAD!M588)</f>
        <v/>
      </c>
      <c r="J57" s="101" t="str">
        <f>IF(GRAD!N588="","",GRAD!N588)</f>
        <v/>
      </c>
      <c r="K57" s="101" t="str">
        <f>IF(GRAD!O588="","",GRAD!O588)</f>
        <v/>
      </c>
      <c r="L57" s="101" t="str">
        <f>IF(GRAD!P588="","",GRAD!P588)</f>
        <v/>
      </c>
      <c r="M57" s="101" t="str">
        <f>IF(GRAD!Q588="","",GRAD!Q588)</f>
        <v/>
      </c>
      <c r="N57" s="101" t="str">
        <f>IF(GRAD!R588="","",GRAD!R588)</f>
        <v/>
      </c>
    </row>
    <row r="58" spans="1:14" x14ac:dyDescent="0.2">
      <c r="A58" s="111">
        <v>49</v>
      </c>
      <c r="B58" s="20" t="s">
        <v>703</v>
      </c>
      <c r="C58" s="20" t="s">
        <v>242</v>
      </c>
      <c r="D58" s="20">
        <v>99</v>
      </c>
      <c r="E58" s="101" t="str">
        <f>IF(GRAD!I589="","assente",GRAD!I589)</f>
        <v>assente</v>
      </c>
      <c r="F58" s="101" t="str">
        <f>IF(GRAD!J589="","",GRAD!J589)</f>
        <v/>
      </c>
      <c r="G58" s="101" t="str">
        <f>IF(GRAD!K589="","",GRAD!K589)</f>
        <v/>
      </c>
      <c r="H58" s="101" t="str">
        <f>IF(GRAD!L589="","",GRAD!L589)</f>
        <v/>
      </c>
      <c r="I58" s="101" t="str">
        <f>IF(GRAD!M589="","",GRAD!M589)</f>
        <v/>
      </c>
      <c r="J58" s="101" t="str">
        <f>IF(GRAD!N589="","",GRAD!N589)</f>
        <v/>
      </c>
      <c r="K58" s="101" t="str">
        <f>IF(GRAD!O589="","",GRAD!O589)</f>
        <v/>
      </c>
      <c r="L58" s="101" t="str">
        <f>IF(GRAD!P589="","",GRAD!P589)</f>
        <v/>
      </c>
      <c r="M58" s="101" t="str">
        <f>IF(GRAD!Q589="","",GRAD!Q589)</f>
        <v/>
      </c>
      <c r="N58" s="101" t="str">
        <f>IF(GRAD!R589="","",GRAD!R589)</f>
        <v/>
      </c>
    </row>
    <row r="59" spans="1:14" x14ac:dyDescent="0.2">
      <c r="A59" s="111">
        <v>50</v>
      </c>
      <c r="B59" s="20" t="s">
        <v>1474</v>
      </c>
      <c r="C59" s="20" t="s">
        <v>1475</v>
      </c>
      <c r="D59" s="20">
        <v>99</v>
      </c>
      <c r="E59" s="101" t="str">
        <f>IF(GRAD!I590="","assente",GRAD!I590)</f>
        <v>BSPS01201B - Montichiari - Lic. Don Milani</v>
      </c>
      <c r="F59" s="101" t="str">
        <f>IF(GRAD!J590="","",GRAD!J590)</f>
        <v>ore</v>
      </c>
      <c r="G59" s="101">
        <f>IF(GRAD!K590="","",GRAD!K590)</f>
        <v>9</v>
      </c>
      <c r="H59" s="101" t="str">
        <f>IF(GRAD!L590="","",GRAD!L590)</f>
        <v>BSRC01201P - Montichiari - I.P.C. Don Milani</v>
      </c>
      <c r="I59" s="101" t="str">
        <f>IF(GRAD!M590="","",GRAD!M590)</f>
        <v>ore</v>
      </c>
      <c r="J59" s="101">
        <f>IF(GRAD!N590="","",GRAD!N590)</f>
        <v>9</v>
      </c>
      <c r="K59" s="101" t="str">
        <f>IF(GRAD!O590="","",GRAD!O590)</f>
        <v/>
      </c>
      <c r="L59" s="101" t="str">
        <f>IF(GRAD!P590="","",GRAD!P590)</f>
        <v/>
      </c>
      <c r="M59" s="101" t="str">
        <f>IF(GRAD!Q590="","",GRAD!Q590)</f>
        <v/>
      </c>
      <c r="N59" s="101" t="str">
        <f>IF(GRAD!R590="","",GRAD!R590)</f>
        <v/>
      </c>
    </row>
    <row r="60" spans="1:14" x14ac:dyDescent="0.2">
      <c r="A60" s="111">
        <v>51</v>
      </c>
      <c r="B60" s="20" t="s">
        <v>712</v>
      </c>
      <c r="C60" s="20" t="s">
        <v>713</v>
      </c>
      <c r="D60" s="20">
        <v>99</v>
      </c>
      <c r="E60" s="101" t="str">
        <f>IF(GRAD!I591="","assente",GRAD!I591)</f>
        <v>assente</v>
      </c>
      <c r="F60" s="101" t="str">
        <f>IF(GRAD!J591="","",GRAD!J591)</f>
        <v/>
      </c>
      <c r="G60" s="101" t="str">
        <f>IF(GRAD!K591="","",GRAD!K591)</f>
        <v/>
      </c>
      <c r="H60" s="101" t="str">
        <f>IF(GRAD!L591="","",GRAD!L591)</f>
        <v/>
      </c>
      <c r="I60" s="101" t="str">
        <f>IF(GRAD!M591="","",GRAD!M591)</f>
        <v/>
      </c>
      <c r="J60" s="101" t="str">
        <f>IF(GRAD!N591="","",GRAD!N591)</f>
        <v/>
      </c>
      <c r="K60" s="101" t="str">
        <f>IF(GRAD!O591="","",GRAD!O591)</f>
        <v/>
      </c>
      <c r="L60" s="101" t="str">
        <f>IF(GRAD!P591="","",GRAD!P591)</f>
        <v/>
      </c>
      <c r="M60" s="101" t="str">
        <f>IF(GRAD!Q591="","",GRAD!Q591)</f>
        <v/>
      </c>
      <c r="N60" s="101" t="str">
        <f>IF(GRAD!R591="","",GRAD!R591)</f>
        <v/>
      </c>
    </row>
    <row r="61" spans="1:14" x14ac:dyDescent="0.2">
      <c r="A61" s="111">
        <v>52</v>
      </c>
      <c r="B61" s="20" t="s">
        <v>706</v>
      </c>
      <c r="C61" s="20" t="s">
        <v>452</v>
      </c>
      <c r="D61" s="20">
        <v>87</v>
      </c>
      <c r="E61" s="101" t="str">
        <f>IF(GRAD!I592="","assente",GRAD!I592)</f>
        <v>assente</v>
      </c>
      <c r="F61" s="101" t="str">
        <f>IF(GRAD!J592="","",GRAD!J592)</f>
        <v/>
      </c>
      <c r="G61" s="101" t="str">
        <f>IF(GRAD!K592="","",GRAD!K592)</f>
        <v/>
      </c>
      <c r="H61" s="101" t="str">
        <f>IF(GRAD!L592="","",GRAD!L592)</f>
        <v/>
      </c>
      <c r="I61" s="101" t="str">
        <f>IF(GRAD!M592="","",GRAD!M592)</f>
        <v/>
      </c>
      <c r="J61" s="101" t="str">
        <f>IF(GRAD!N592="","",GRAD!N592)</f>
        <v/>
      </c>
      <c r="K61" s="101" t="str">
        <f>IF(GRAD!O592="","",GRAD!O592)</f>
        <v/>
      </c>
      <c r="L61" s="101" t="str">
        <f>IF(GRAD!P592="","",GRAD!P592)</f>
        <v/>
      </c>
      <c r="M61" s="101" t="str">
        <f>IF(GRAD!Q592="","",GRAD!Q592)</f>
        <v/>
      </c>
      <c r="N61" s="101" t="str">
        <f>IF(GRAD!R592="","",GRAD!R592)</f>
        <v/>
      </c>
    </row>
    <row r="62" spans="1:14" x14ac:dyDescent="0.2">
      <c r="A62" s="111">
        <v>53</v>
      </c>
      <c r="B62" s="20" t="s">
        <v>1478</v>
      </c>
      <c r="C62" s="20" t="s">
        <v>251</v>
      </c>
      <c r="D62" s="20">
        <v>87</v>
      </c>
      <c r="E62" s="101" t="str">
        <f>IF(GRAD!I593="","assente",GRAD!I593)</f>
        <v>BSRI01701E - Rovato - I.P.S.I.A. Di Rovato</v>
      </c>
      <c r="F62" s="101" t="str">
        <f>IF(GRAD!J593="","",GRAD!J593)</f>
        <v>B</v>
      </c>
      <c r="G62" s="101">
        <f>IF(GRAD!K593="","",GRAD!K593)</f>
        <v>1</v>
      </c>
      <c r="H62" s="101" t="str">
        <f>IF(GRAD!L593="","",GRAD!L593)</f>
        <v/>
      </c>
      <c r="I62" s="101" t="str">
        <f>IF(GRAD!M593="","",GRAD!M593)</f>
        <v/>
      </c>
      <c r="J62" s="101" t="str">
        <f>IF(GRAD!N593="","",GRAD!N593)</f>
        <v/>
      </c>
      <c r="K62" s="101" t="str">
        <f>IF(GRAD!O593="","",GRAD!O593)</f>
        <v/>
      </c>
      <c r="L62" s="101" t="str">
        <f>IF(GRAD!P593="","",GRAD!P593)</f>
        <v/>
      </c>
      <c r="M62" s="101" t="str">
        <f>IF(GRAD!Q593="","",GRAD!Q593)</f>
        <v/>
      </c>
      <c r="N62" s="101" t="str">
        <f>IF(GRAD!R593="","",GRAD!R593)</f>
        <v/>
      </c>
    </row>
    <row r="63" spans="1:14" x14ac:dyDescent="0.2">
      <c r="A63" s="111">
        <v>54</v>
      </c>
      <c r="B63" s="20" t="s">
        <v>738</v>
      </c>
      <c r="C63" s="20" t="s">
        <v>242</v>
      </c>
      <c r="D63" s="20">
        <v>82</v>
      </c>
      <c r="E63" s="101" t="str">
        <f>IF(GRAD!I594="","assente",GRAD!I594)</f>
        <v>assente</v>
      </c>
      <c r="F63" s="101" t="str">
        <f>IF(GRAD!J594="","",GRAD!J594)</f>
        <v/>
      </c>
      <c r="G63" s="101" t="str">
        <f>IF(GRAD!K594="","",GRAD!K594)</f>
        <v/>
      </c>
      <c r="H63" s="101" t="str">
        <f>IF(GRAD!L594="","",GRAD!L594)</f>
        <v/>
      </c>
      <c r="I63" s="101" t="str">
        <f>IF(GRAD!M594="","",GRAD!M594)</f>
        <v/>
      </c>
      <c r="J63" s="101" t="str">
        <f>IF(GRAD!N594="","",GRAD!N594)</f>
        <v/>
      </c>
      <c r="K63" s="101" t="str">
        <f>IF(GRAD!O594="","",GRAD!O594)</f>
        <v/>
      </c>
      <c r="L63" s="101" t="str">
        <f>IF(GRAD!P594="","",GRAD!P594)</f>
        <v/>
      </c>
      <c r="M63" s="101" t="str">
        <f>IF(GRAD!Q594="","",GRAD!Q594)</f>
        <v/>
      </c>
      <c r="N63" s="101" t="str">
        <f>IF(GRAD!R594="","",GRAD!R594)</f>
        <v/>
      </c>
    </row>
    <row r="64" spans="1:14" x14ac:dyDescent="0.2">
      <c r="A64" s="111">
        <v>55</v>
      </c>
      <c r="B64" s="20" t="s">
        <v>1481</v>
      </c>
      <c r="C64" s="20" t="s">
        <v>256</v>
      </c>
      <c r="D64" s="20">
        <v>81</v>
      </c>
      <c r="E64" s="101" t="str">
        <f>IF(GRAD!I595="","assente",GRAD!I595)</f>
        <v>BSRH031019 - Brescia - I.P.S.A.R. Mantegna</v>
      </c>
      <c r="F64" s="101" t="str">
        <f>IF(GRAD!J595="","",GRAD!J595)</f>
        <v>ore</v>
      </c>
      <c r="G64" s="101">
        <f>IF(GRAD!K595="","",GRAD!K595)</f>
        <v>9</v>
      </c>
      <c r="H64" s="101" t="str">
        <f>IF(GRAD!L595="","",GRAD!L595)</f>
        <v/>
      </c>
      <c r="I64" s="101" t="str">
        <f>IF(GRAD!M595="","",GRAD!M595)</f>
        <v/>
      </c>
      <c r="J64" s="101" t="str">
        <f>IF(GRAD!N595="","",GRAD!N595)</f>
        <v/>
      </c>
      <c r="K64" s="101" t="str">
        <f>IF(GRAD!O595="","",GRAD!O595)</f>
        <v/>
      </c>
      <c r="L64" s="101" t="str">
        <f>IF(GRAD!P595="","",GRAD!P595)</f>
        <v/>
      </c>
      <c r="M64" s="101" t="str">
        <f>IF(GRAD!Q595="","",GRAD!Q595)</f>
        <v/>
      </c>
      <c r="N64" s="101" t="str">
        <f>IF(GRAD!R595="","",GRAD!R595)</f>
        <v/>
      </c>
    </row>
    <row r="65" spans="1:14" x14ac:dyDescent="0.2">
      <c r="A65" s="111">
        <v>56</v>
      </c>
      <c r="B65" s="20" t="s">
        <v>1484</v>
      </c>
      <c r="C65" s="20" t="s">
        <v>452</v>
      </c>
      <c r="D65" s="20">
        <v>78</v>
      </c>
      <c r="E65" s="101" t="str">
        <f>IF(GRAD!I596="","assente",GRAD!I596)</f>
        <v>BSPM04000A - Brescia - LIC. PED.  via Bonini</v>
      </c>
      <c r="F65" s="101" t="str">
        <f>IF(GRAD!J596="","",GRAD!J596)</f>
        <v>B</v>
      </c>
      <c r="G65" s="101">
        <f>IF(GRAD!K596="","",GRAD!K596)</f>
        <v>1</v>
      </c>
      <c r="H65" s="101" t="str">
        <f>IF(GRAD!L596="","",GRAD!L596)</f>
        <v/>
      </c>
      <c r="I65" s="101" t="str">
        <f>IF(GRAD!M596="","",GRAD!M596)</f>
        <v/>
      </c>
      <c r="J65" s="101" t="str">
        <f>IF(GRAD!N596="","",GRAD!N596)</f>
        <v/>
      </c>
      <c r="K65" s="101" t="str">
        <f>IF(GRAD!O596="","",GRAD!O596)</f>
        <v/>
      </c>
      <c r="L65" s="101" t="str">
        <f>IF(GRAD!P596="","",GRAD!P596)</f>
        <v/>
      </c>
      <c r="M65" s="101" t="str">
        <f>IF(GRAD!Q596="","",GRAD!Q596)</f>
        <v/>
      </c>
      <c r="N65" s="101" t="str">
        <f>IF(GRAD!R596="","",GRAD!R596)</f>
        <v/>
      </c>
    </row>
    <row r="66" spans="1:14" x14ac:dyDescent="0.2">
      <c r="A66" s="111">
        <v>57</v>
      </c>
      <c r="B66" s="20" t="s">
        <v>758</v>
      </c>
      <c r="C66" s="20" t="s">
        <v>759</v>
      </c>
      <c r="D66" s="20">
        <v>78</v>
      </c>
      <c r="E66" s="101" t="str">
        <f>IF(GRAD!I597="","assente",GRAD!I597)</f>
        <v>assente</v>
      </c>
      <c r="F66" s="101" t="str">
        <f>IF(GRAD!J597="","",GRAD!J597)</f>
        <v/>
      </c>
      <c r="G66" s="101" t="str">
        <f>IF(GRAD!K597="","",GRAD!K597)</f>
        <v/>
      </c>
      <c r="H66" s="101" t="str">
        <f>IF(GRAD!L597="","",GRAD!L597)</f>
        <v/>
      </c>
      <c r="I66" s="101" t="str">
        <f>IF(GRAD!M597="","",GRAD!M597)</f>
        <v/>
      </c>
      <c r="J66" s="101" t="str">
        <f>IF(GRAD!N597="","",GRAD!N597)</f>
        <v/>
      </c>
      <c r="K66" s="101" t="str">
        <f>IF(GRAD!O597="","",GRAD!O597)</f>
        <v/>
      </c>
      <c r="L66" s="101" t="str">
        <f>IF(GRAD!P597="","",GRAD!P597)</f>
        <v/>
      </c>
      <c r="M66" s="101" t="str">
        <f>IF(GRAD!Q597="","",GRAD!Q597)</f>
        <v/>
      </c>
      <c r="N66" s="101" t="str">
        <f>IF(GRAD!R597="","",GRAD!R597)</f>
        <v/>
      </c>
    </row>
    <row r="67" spans="1:14" x14ac:dyDescent="0.2">
      <c r="A67" s="111">
        <v>58</v>
      </c>
      <c r="B67" s="20" t="s">
        <v>1487</v>
      </c>
      <c r="C67" s="20" t="s">
        <v>819</v>
      </c>
      <c r="D67" s="20">
        <v>77</v>
      </c>
      <c r="E67" s="101" t="str">
        <f>IF(GRAD!I598="","assente",GRAD!I598)</f>
        <v>BSRC028018 - Brescia - I.P.S.C. Sraffa</v>
      </c>
      <c r="F67" s="101" t="str">
        <f>IF(GRAD!J598="","",GRAD!J598)</f>
        <v>B</v>
      </c>
      <c r="G67" s="101">
        <f>IF(GRAD!K598="","",GRAD!K598)</f>
        <v>1</v>
      </c>
      <c r="H67" s="101" t="str">
        <f>IF(GRAD!L598="","",GRAD!L598)</f>
        <v/>
      </c>
      <c r="I67" s="101" t="str">
        <f>IF(GRAD!M598="","",GRAD!M598)</f>
        <v/>
      </c>
      <c r="J67" s="101" t="str">
        <f>IF(GRAD!N598="","",GRAD!N598)</f>
        <v/>
      </c>
      <c r="K67" s="101" t="str">
        <f>IF(GRAD!O598="","",GRAD!O598)</f>
        <v/>
      </c>
      <c r="L67" s="101" t="str">
        <f>IF(GRAD!P598="","",GRAD!P598)</f>
        <v/>
      </c>
      <c r="M67" s="101" t="str">
        <f>IF(GRAD!Q598="","",GRAD!Q598)</f>
        <v/>
      </c>
      <c r="N67" s="101" t="str">
        <f>IF(GRAD!R598="","",GRAD!R598)</f>
        <v/>
      </c>
    </row>
    <row r="68" spans="1:14" x14ac:dyDescent="0.2">
      <c r="A68" s="111">
        <v>59</v>
      </c>
      <c r="B68" s="20" t="s">
        <v>1490</v>
      </c>
      <c r="C68" s="20" t="s">
        <v>278</v>
      </c>
      <c r="D68" s="20">
        <v>75</v>
      </c>
      <c r="E68" s="101" t="str">
        <f>IF(GRAD!I599="","assente",GRAD!I599)</f>
        <v>BSRC03401G - Palazzolo sull'O. - I.P.S.S.C.T. Falcone</v>
      </c>
      <c r="F68" s="101" t="str">
        <f>IF(GRAD!J599="","",GRAD!J599)</f>
        <v>B</v>
      </c>
      <c r="G68" s="101">
        <f>IF(GRAD!K599="","",GRAD!K599)</f>
        <v>1</v>
      </c>
      <c r="H68" s="101" t="str">
        <f>IF(GRAD!L599="","",GRAD!L599)</f>
        <v/>
      </c>
      <c r="I68" s="101" t="str">
        <f>IF(GRAD!M599="","",GRAD!M599)</f>
        <v/>
      </c>
      <c r="J68" s="101" t="str">
        <f>IF(GRAD!N599="","",GRAD!N599)</f>
        <v/>
      </c>
      <c r="K68" s="101" t="str">
        <f>IF(GRAD!O599="","",GRAD!O599)</f>
        <v/>
      </c>
      <c r="L68" s="101" t="str">
        <f>IF(GRAD!P599="","",GRAD!P599)</f>
        <v/>
      </c>
      <c r="M68" s="101" t="str">
        <f>IF(GRAD!Q599="","",GRAD!Q599)</f>
        <v/>
      </c>
      <c r="N68" s="101" t="str">
        <f>IF(GRAD!R599="","",GRAD!R599)</f>
        <v/>
      </c>
    </row>
    <row r="69" spans="1:14" x14ac:dyDescent="0.2">
      <c r="A69" s="111">
        <v>60</v>
      </c>
      <c r="B69" s="20" t="s">
        <v>1493</v>
      </c>
      <c r="C69" s="20" t="s">
        <v>1494</v>
      </c>
      <c r="D69" s="20">
        <v>74</v>
      </c>
      <c r="E69" s="101" t="str">
        <f>IF(GRAD!I600="","assente",GRAD!I600)</f>
        <v>BSRC03401G - Palazzolo sull'O. - I.P.S.S.C.T. Falcone</v>
      </c>
      <c r="F69" s="101" t="str">
        <f>IF(GRAD!J600="","",GRAD!J600)</f>
        <v>B</v>
      </c>
      <c r="G69" s="101">
        <f>IF(GRAD!K600="","",GRAD!K600)</f>
        <v>1</v>
      </c>
      <c r="H69" s="101" t="str">
        <f>IF(GRAD!L600="","",GRAD!L600)</f>
        <v/>
      </c>
      <c r="I69" s="101" t="str">
        <f>IF(GRAD!M600="","",GRAD!M600)</f>
        <v/>
      </c>
      <c r="J69" s="101" t="str">
        <f>IF(GRAD!N600="","",GRAD!N600)</f>
        <v/>
      </c>
      <c r="K69" s="101" t="str">
        <f>IF(GRAD!O600="","",GRAD!O600)</f>
        <v/>
      </c>
      <c r="L69" s="101" t="str">
        <f>IF(GRAD!P600="","",GRAD!P600)</f>
        <v/>
      </c>
      <c r="M69" s="101" t="str">
        <f>IF(GRAD!Q600="","",GRAD!Q600)</f>
        <v/>
      </c>
      <c r="N69" s="101" t="str">
        <f>IF(GRAD!R600="","",GRAD!R600)</f>
        <v/>
      </c>
    </row>
    <row r="70" spans="1:14" x14ac:dyDescent="0.2">
      <c r="A70" s="111">
        <v>61</v>
      </c>
      <c r="B70" s="20" t="s">
        <v>1497</v>
      </c>
      <c r="C70" s="20" t="s">
        <v>260</v>
      </c>
      <c r="D70" s="20">
        <v>72</v>
      </c>
      <c r="E70" s="101" t="str">
        <f>IF(GRAD!I601="","assente",GRAD!I601)</f>
        <v>BSRA02201A - Corzano - I.P.A.A. Dandolo - Corzano</v>
      </c>
      <c r="F70" s="101" t="str">
        <f>IF(GRAD!J601="","",GRAD!J601)</f>
        <v>B</v>
      </c>
      <c r="G70" s="101">
        <f>IF(GRAD!K601="","",GRAD!K601)</f>
        <v>1</v>
      </c>
      <c r="H70" s="101" t="str">
        <f>IF(GRAD!L601="","",GRAD!L601)</f>
        <v/>
      </c>
      <c r="I70" s="101" t="str">
        <f>IF(GRAD!M601="","",GRAD!M601)</f>
        <v/>
      </c>
      <c r="J70" s="101" t="str">
        <f>IF(GRAD!N601="","",GRAD!N601)</f>
        <v/>
      </c>
      <c r="K70" s="101" t="str">
        <f>IF(GRAD!O601="","",GRAD!O601)</f>
        <v/>
      </c>
      <c r="L70" s="101" t="str">
        <f>IF(GRAD!P601="","",GRAD!P601)</f>
        <v/>
      </c>
      <c r="M70" s="101" t="str">
        <f>IF(GRAD!Q601="","",GRAD!Q601)</f>
        <v/>
      </c>
      <c r="N70" s="101" t="str">
        <f>IF(GRAD!R601="","",GRAD!R601)</f>
        <v/>
      </c>
    </row>
    <row r="71" spans="1:14" x14ac:dyDescent="0.2">
      <c r="A71" s="111">
        <v>62</v>
      </c>
      <c r="B71" s="20" t="s">
        <v>1500</v>
      </c>
      <c r="C71" s="20" t="s">
        <v>770</v>
      </c>
      <c r="D71" s="20">
        <v>72</v>
      </c>
      <c r="E71" s="101" t="str">
        <f>IF(GRAD!I602="","assente",GRAD!I602)</f>
        <v>assente</v>
      </c>
      <c r="F71" s="101" t="str">
        <f>IF(GRAD!J602="","",GRAD!J602)</f>
        <v/>
      </c>
      <c r="G71" s="101" t="str">
        <f>IF(GRAD!K602="","",GRAD!K602)</f>
        <v/>
      </c>
      <c r="H71" s="101" t="str">
        <f>IF(GRAD!L602="","",GRAD!L602)</f>
        <v/>
      </c>
      <c r="I71" s="101" t="str">
        <f>IF(GRAD!M602="","",GRAD!M602)</f>
        <v/>
      </c>
      <c r="J71" s="101" t="str">
        <f>IF(GRAD!N602="","",GRAD!N602)</f>
        <v/>
      </c>
      <c r="K71" s="101" t="str">
        <f>IF(GRAD!O602="","",GRAD!O602)</f>
        <v/>
      </c>
      <c r="L71" s="101" t="str">
        <f>IF(GRAD!P602="","",GRAD!P602)</f>
        <v/>
      </c>
      <c r="M71" s="101" t="str">
        <f>IF(GRAD!Q602="","",GRAD!Q602)</f>
        <v/>
      </c>
      <c r="N71" s="101" t="str">
        <f>IF(GRAD!R602="","",GRAD!R602)</f>
        <v/>
      </c>
    </row>
    <row r="72" spans="1:14" x14ac:dyDescent="0.2">
      <c r="A72" s="111">
        <v>63</v>
      </c>
      <c r="B72" s="20" t="s">
        <v>1503</v>
      </c>
      <c r="C72" s="20" t="s">
        <v>194</v>
      </c>
      <c r="D72" s="20">
        <v>72</v>
      </c>
      <c r="E72" s="101" t="str">
        <f>IF(GRAD!I603="","assente",GRAD!I603)</f>
        <v>BSRC03401G - Palazzolo sull'O. - I.P.S.S.C.T. Falcone</v>
      </c>
      <c r="F72" s="101" t="str">
        <f>IF(GRAD!J603="","",GRAD!J603)</f>
        <v>B</v>
      </c>
      <c r="G72" s="101">
        <f>IF(GRAD!K603="","",GRAD!K603)</f>
        <v>1</v>
      </c>
      <c r="H72" s="101" t="str">
        <f>IF(GRAD!L603="","",GRAD!L603)</f>
        <v/>
      </c>
      <c r="I72" s="101" t="str">
        <f>IF(GRAD!M603="","",GRAD!M603)</f>
        <v/>
      </c>
      <c r="J72" s="101" t="str">
        <f>IF(GRAD!N603="","",GRAD!N603)</f>
        <v/>
      </c>
      <c r="K72" s="101" t="str">
        <f>IF(GRAD!O603="","",GRAD!O603)</f>
        <v/>
      </c>
      <c r="L72" s="101" t="str">
        <f>IF(GRAD!P603="","",GRAD!P603)</f>
        <v/>
      </c>
      <c r="M72" s="101" t="str">
        <f>IF(GRAD!Q603="","",GRAD!Q603)</f>
        <v/>
      </c>
      <c r="N72" s="101" t="str">
        <f>IF(GRAD!R603="","",GRAD!R603)</f>
        <v/>
      </c>
    </row>
    <row r="73" spans="1:14" x14ac:dyDescent="0.2">
      <c r="A73" s="111">
        <v>64</v>
      </c>
      <c r="B73" s="20" t="s">
        <v>1506</v>
      </c>
      <c r="C73" s="20" t="s">
        <v>522</v>
      </c>
      <c r="D73" s="20">
        <v>70</v>
      </c>
      <c r="E73" s="101" t="str">
        <f>IF(GRAD!I604="","assente",GRAD!I604)</f>
        <v>BSPS11000A - Brescia - Lic. Scient. Leonardo</v>
      </c>
      <c r="F73" s="101" t="str">
        <f>IF(GRAD!J604="","",GRAD!J604)</f>
        <v>B</v>
      </c>
      <c r="G73" s="101">
        <f>IF(GRAD!K604="","",GRAD!K604)</f>
        <v>1</v>
      </c>
      <c r="H73" s="101" t="str">
        <f>IF(GRAD!L604="","",GRAD!L604)</f>
        <v/>
      </c>
      <c r="I73" s="101" t="str">
        <f>IF(GRAD!M604="","",GRAD!M604)</f>
        <v/>
      </c>
      <c r="J73" s="101" t="str">
        <f>IF(GRAD!N604="","",GRAD!N604)</f>
        <v/>
      </c>
      <c r="K73" s="101" t="str">
        <f>IF(GRAD!O604="","",GRAD!O604)</f>
        <v/>
      </c>
      <c r="L73" s="101" t="str">
        <f>IF(GRAD!P604="","",GRAD!P604)</f>
        <v/>
      </c>
      <c r="M73" s="101" t="str">
        <f>IF(GRAD!Q604="","",GRAD!Q604)</f>
        <v/>
      </c>
      <c r="N73" s="101" t="str">
        <f>IF(GRAD!R604="","",GRAD!R604)</f>
        <v/>
      </c>
    </row>
    <row r="74" spans="1:14" x14ac:dyDescent="0.2">
      <c r="A74" s="111">
        <v>65</v>
      </c>
      <c r="B74" s="20" t="s">
        <v>1509</v>
      </c>
      <c r="C74" s="20" t="s">
        <v>1510</v>
      </c>
      <c r="D74" s="20">
        <v>66</v>
      </c>
      <c r="E74" s="101" t="str">
        <f>IF(GRAD!I605="","assente",GRAD!I605)</f>
        <v>BSRC00901V - Ghedi - I.P.C. Ghedi</v>
      </c>
      <c r="F74" s="101" t="str">
        <f>IF(GRAD!J605="","",GRAD!J605)</f>
        <v>B</v>
      </c>
      <c r="G74" s="101">
        <f>IF(GRAD!K605="","",GRAD!K605)</f>
        <v>1</v>
      </c>
      <c r="H74" s="101" t="str">
        <f>IF(GRAD!L605="","",GRAD!L605)</f>
        <v/>
      </c>
      <c r="I74" s="101" t="str">
        <f>IF(GRAD!M605="","",GRAD!M605)</f>
        <v/>
      </c>
      <c r="J74" s="101" t="str">
        <f>IF(GRAD!N605="","",GRAD!N605)</f>
        <v/>
      </c>
      <c r="K74" s="101" t="str">
        <f>IF(GRAD!O605="","",GRAD!O605)</f>
        <v/>
      </c>
      <c r="L74" s="101" t="str">
        <f>IF(GRAD!P605="","",GRAD!P605)</f>
        <v/>
      </c>
      <c r="M74" s="101" t="str">
        <f>IF(GRAD!Q605="","",GRAD!Q605)</f>
        <v/>
      </c>
      <c r="N74" s="101" t="str">
        <f>IF(GRAD!R605="","",GRAD!R605)</f>
        <v/>
      </c>
    </row>
    <row r="75" spans="1:14" x14ac:dyDescent="0.2">
      <c r="A75" s="111">
        <v>66</v>
      </c>
      <c r="B75" s="20" t="s">
        <v>640</v>
      </c>
      <c r="C75" s="20" t="s">
        <v>641</v>
      </c>
      <c r="D75" s="20">
        <v>66</v>
      </c>
      <c r="E75" s="101" t="str">
        <f>IF(GRAD!I606="","assente",GRAD!I606)</f>
        <v>assente</v>
      </c>
      <c r="F75" s="101" t="str">
        <f>IF(GRAD!J606="","",GRAD!J606)</f>
        <v/>
      </c>
      <c r="G75" s="101" t="str">
        <f>IF(GRAD!K606="","",GRAD!K606)</f>
        <v/>
      </c>
      <c r="H75" s="101" t="str">
        <f>IF(GRAD!L606="","",GRAD!L606)</f>
        <v/>
      </c>
      <c r="I75" s="101" t="str">
        <f>IF(GRAD!M606="","",GRAD!M606)</f>
        <v/>
      </c>
      <c r="J75" s="101" t="str">
        <f>IF(GRAD!N606="","",GRAD!N606)</f>
        <v/>
      </c>
      <c r="K75" s="101" t="str">
        <f>IF(GRAD!O606="","",GRAD!O606)</f>
        <v/>
      </c>
      <c r="L75" s="101" t="str">
        <f>IF(GRAD!P606="","",GRAD!P606)</f>
        <v/>
      </c>
      <c r="M75" s="101" t="str">
        <f>IF(GRAD!Q606="","",GRAD!Q606)</f>
        <v/>
      </c>
      <c r="N75" s="101" t="str">
        <f>IF(GRAD!R606="","",GRAD!R606)</f>
        <v/>
      </c>
    </row>
    <row r="76" spans="1:14" x14ac:dyDescent="0.2">
      <c r="A76" s="111">
        <v>67</v>
      </c>
      <c r="B76" s="20" t="s">
        <v>769</v>
      </c>
      <c r="C76" s="20" t="s">
        <v>770</v>
      </c>
      <c r="D76" s="20">
        <v>65</v>
      </c>
      <c r="E76" s="101" t="str">
        <f>IF(GRAD!I607="","assente",GRAD!I607)</f>
        <v>BSRH02000T - Gardone Riviera - I.P.S.A.R. De Medici</v>
      </c>
      <c r="F76" s="101" t="str">
        <f>IF(GRAD!J607="","",GRAD!J607)</f>
        <v>B</v>
      </c>
      <c r="G76" s="101">
        <f>IF(GRAD!K607="","",GRAD!K607)</f>
        <v>0</v>
      </c>
      <c r="H76" s="101" t="str">
        <f>IF(GRAD!L607="","",GRAD!L607)</f>
        <v/>
      </c>
      <c r="I76" s="101" t="str">
        <f>IF(GRAD!M607="","",GRAD!M607)</f>
        <v/>
      </c>
      <c r="J76" s="101" t="str">
        <f>IF(GRAD!N607="","",GRAD!N607)</f>
        <v/>
      </c>
      <c r="K76" s="101" t="str">
        <f>IF(GRAD!O607="","",GRAD!O607)</f>
        <v/>
      </c>
      <c r="L76" s="101" t="str">
        <f>IF(GRAD!P607="","",GRAD!P607)</f>
        <v/>
      </c>
      <c r="M76" s="101" t="str">
        <f>IF(GRAD!Q607="","",GRAD!Q607)</f>
        <v/>
      </c>
      <c r="N76" s="101" t="str">
        <f>IF(GRAD!R607="","",GRAD!R607)</f>
        <v/>
      </c>
    </row>
    <row r="77" spans="1:14" x14ac:dyDescent="0.2">
      <c r="A77" s="111">
        <v>68</v>
      </c>
      <c r="B77" s="20" t="s">
        <v>774</v>
      </c>
      <c r="C77" s="20" t="s">
        <v>259</v>
      </c>
      <c r="D77" s="20">
        <v>65</v>
      </c>
      <c r="E77" s="101" t="str">
        <f>IF(GRAD!I608="","assente",GRAD!I608)</f>
        <v>BSRI01201B - Montichiari - I.P.S.I.A.</v>
      </c>
      <c r="F77" s="101" t="str">
        <f>IF(GRAD!J608="","",GRAD!J608)</f>
        <v>B</v>
      </c>
      <c r="G77" s="101">
        <f>IF(GRAD!K608="","",GRAD!K608)</f>
        <v>1</v>
      </c>
      <c r="H77" s="101" t="str">
        <f>IF(GRAD!L608="","",GRAD!L608)</f>
        <v/>
      </c>
      <c r="I77" s="101" t="str">
        <f>IF(GRAD!M608="","",GRAD!M608)</f>
        <v/>
      </c>
      <c r="J77" s="101" t="str">
        <f>IF(GRAD!N608="","",GRAD!N608)</f>
        <v/>
      </c>
      <c r="K77" s="101" t="str">
        <f>IF(GRAD!O608="","",GRAD!O608)</f>
        <v/>
      </c>
      <c r="L77" s="101" t="str">
        <f>IF(GRAD!P608="","",GRAD!P608)</f>
        <v/>
      </c>
      <c r="M77" s="101" t="str">
        <f>IF(GRAD!Q608="","",GRAD!Q608)</f>
        <v/>
      </c>
      <c r="N77" s="101" t="str">
        <f>IF(GRAD!R608="","",GRAD!R608)</f>
        <v/>
      </c>
    </row>
    <row r="78" spans="1:14" x14ac:dyDescent="0.2">
      <c r="A78" s="111">
        <v>69</v>
      </c>
      <c r="B78" s="20" t="s">
        <v>1513</v>
      </c>
      <c r="C78" s="20" t="s">
        <v>1514</v>
      </c>
      <c r="D78" s="20">
        <v>64</v>
      </c>
      <c r="E78" s="101" t="str">
        <f>IF(GRAD!I609="","assente",GRAD!I609)</f>
        <v>BSRH02201E - Corzano - I.P.S.A.R. Dandolo - Corzano</v>
      </c>
      <c r="F78" s="101" t="str">
        <f>IF(GRAD!J609="","",GRAD!J609)</f>
        <v>B</v>
      </c>
      <c r="G78" s="101">
        <f>IF(GRAD!K609="","",GRAD!K609)</f>
        <v>1</v>
      </c>
      <c r="H78" s="101" t="str">
        <f>IF(GRAD!L609="","",GRAD!L609)</f>
        <v/>
      </c>
      <c r="I78" s="101" t="str">
        <f>IF(GRAD!M609="","",GRAD!M609)</f>
        <v/>
      </c>
      <c r="J78" s="101" t="str">
        <f>IF(GRAD!N609="","",GRAD!N609)</f>
        <v/>
      </c>
      <c r="K78" s="101" t="str">
        <f>IF(GRAD!O609="","",GRAD!O609)</f>
        <v/>
      </c>
      <c r="L78" s="101" t="str">
        <f>IF(GRAD!P609="","",GRAD!P609)</f>
        <v/>
      </c>
      <c r="M78" s="101" t="str">
        <f>IF(GRAD!Q609="","",GRAD!Q609)</f>
        <v/>
      </c>
      <c r="N78" s="101" t="str">
        <f>IF(GRAD!R609="","",GRAD!R609)</f>
        <v/>
      </c>
    </row>
    <row r="79" spans="1:14" x14ac:dyDescent="0.2">
      <c r="A79" s="111">
        <v>70</v>
      </c>
      <c r="B79" s="20" t="s">
        <v>709</v>
      </c>
      <c r="C79" s="20" t="s">
        <v>637</v>
      </c>
      <c r="D79" s="20">
        <v>63</v>
      </c>
      <c r="E79" s="101" t="str">
        <f>IF(GRAD!I610="","assente",GRAD!I610)</f>
        <v>assente</v>
      </c>
      <c r="F79" s="101" t="str">
        <f>IF(GRAD!J610="","",GRAD!J610)</f>
        <v/>
      </c>
      <c r="G79" s="101" t="str">
        <f>IF(GRAD!K610="","",GRAD!K610)</f>
        <v/>
      </c>
      <c r="H79" s="101" t="str">
        <f>IF(GRAD!L610="","",GRAD!L610)</f>
        <v/>
      </c>
      <c r="I79" s="101" t="str">
        <f>IF(GRAD!M610="","",GRAD!M610)</f>
        <v/>
      </c>
      <c r="J79" s="101" t="str">
        <f>IF(GRAD!N610="","",GRAD!N610)</f>
        <v/>
      </c>
      <c r="K79" s="101" t="str">
        <f>IF(GRAD!O610="","",GRAD!O610)</f>
        <v/>
      </c>
      <c r="L79" s="101" t="str">
        <f>IF(GRAD!P610="","",GRAD!P610)</f>
        <v/>
      </c>
      <c r="M79" s="101" t="str">
        <f>IF(GRAD!Q610="","",GRAD!Q610)</f>
        <v/>
      </c>
      <c r="N79" s="101" t="str">
        <f>IF(GRAD!R610="","",GRAD!R610)</f>
        <v/>
      </c>
    </row>
    <row r="80" spans="1:14" x14ac:dyDescent="0.2">
      <c r="A80" s="111">
        <v>71</v>
      </c>
      <c r="B80" s="20" t="s">
        <v>534</v>
      </c>
      <c r="C80" s="20" t="s">
        <v>535</v>
      </c>
      <c r="D80" s="20">
        <v>63</v>
      </c>
      <c r="E80" s="101" t="str">
        <f>IF(GRAD!I611="","assente",GRAD!I611)</f>
        <v>assente</v>
      </c>
      <c r="F80" s="101" t="str">
        <f>IF(GRAD!J611="","",GRAD!J611)</f>
        <v/>
      </c>
      <c r="G80" s="101" t="str">
        <f>IF(GRAD!K611="","",GRAD!K611)</f>
        <v/>
      </c>
      <c r="H80" s="101" t="str">
        <f>IF(GRAD!L611="","",GRAD!L611)</f>
        <v/>
      </c>
      <c r="I80" s="101" t="str">
        <f>IF(GRAD!M611="","",GRAD!M611)</f>
        <v/>
      </c>
      <c r="J80" s="101" t="str">
        <f>IF(GRAD!N611="","",GRAD!N611)</f>
        <v/>
      </c>
      <c r="K80" s="101" t="str">
        <f>IF(GRAD!O611="","",GRAD!O611)</f>
        <v/>
      </c>
      <c r="L80" s="101" t="str">
        <f>IF(GRAD!P611="","",GRAD!P611)</f>
        <v/>
      </c>
      <c r="M80" s="101" t="str">
        <f>IF(GRAD!Q611="","",GRAD!Q611)</f>
        <v/>
      </c>
      <c r="N80" s="101" t="str">
        <f>IF(GRAD!R611="","",GRAD!R611)</f>
        <v/>
      </c>
    </row>
    <row r="81" spans="1:14" x14ac:dyDescent="0.2">
      <c r="A81" s="111">
        <v>72</v>
      </c>
      <c r="B81" s="20" t="s">
        <v>1517</v>
      </c>
      <c r="C81" s="20" t="s">
        <v>251</v>
      </c>
      <c r="D81" s="20">
        <v>57</v>
      </c>
      <c r="E81" s="101" t="str">
        <f>IF(GRAD!I612="","assente",GRAD!I612)</f>
        <v>assente</v>
      </c>
      <c r="F81" s="101" t="str">
        <f>IF(GRAD!J612="","",GRAD!J612)</f>
        <v/>
      </c>
      <c r="G81" s="101" t="str">
        <f>IF(GRAD!K612="","",GRAD!K612)</f>
        <v/>
      </c>
      <c r="H81" s="101" t="str">
        <f>IF(GRAD!L612="","",GRAD!L612)</f>
        <v/>
      </c>
      <c r="I81" s="101" t="str">
        <f>IF(GRAD!M612="","",GRAD!M612)</f>
        <v/>
      </c>
      <c r="J81" s="101" t="str">
        <f>IF(GRAD!N612="","",GRAD!N612)</f>
        <v/>
      </c>
      <c r="K81" s="101" t="str">
        <f>IF(GRAD!O612="","",GRAD!O612)</f>
        <v/>
      </c>
      <c r="L81" s="101" t="str">
        <f>IF(GRAD!P612="","",GRAD!P612)</f>
        <v/>
      </c>
      <c r="M81" s="101" t="str">
        <f>IF(GRAD!Q612="","",GRAD!Q612)</f>
        <v/>
      </c>
      <c r="N81" s="101" t="str">
        <f>IF(GRAD!R612="","",GRAD!R612)</f>
        <v/>
      </c>
    </row>
    <row r="82" spans="1:14" x14ac:dyDescent="0.2">
      <c r="A82" s="111">
        <v>73</v>
      </c>
      <c r="B82" s="20" t="s">
        <v>762</v>
      </c>
      <c r="C82" s="20" t="s">
        <v>401</v>
      </c>
      <c r="D82" s="20">
        <v>54</v>
      </c>
      <c r="E82" s="101" t="str">
        <f>IF(GRAD!I613="","assente",GRAD!I613)</f>
        <v>assente</v>
      </c>
      <c r="F82" s="101" t="str">
        <f>IF(GRAD!J613="","",GRAD!J613)</f>
        <v/>
      </c>
      <c r="G82" s="101" t="str">
        <f>IF(GRAD!K613="","",GRAD!K613)</f>
        <v/>
      </c>
      <c r="H82" s="101" t="str">
        <f>IF(GRAD!L613="","",GRAD!L613)</f>
        <v/>
      </c>
      <c r="I82" s="101" t="str">
        <f>IF(GRAD!M613="","",GRAD!M613)</f>
        <v/>
      </c>
      <c r="J82" s="101" t="str">
        <f>IF(GRAD!N613="","",GRAD!N613)</f>
        <v/>
      </c>
      <c r="K82" s="101" t="str">
        <f>IF(GRAD!O613="","",GRAD!O613)</f>
        <v/>
      </c>
      <c r="L82" s="101" t="str">
        <f>IF(GRAD!P613="","",GRAD!P613)</f>
        <v/>
      </c>
      <c r="M82" s="101" t="str">
        <f>IF(GRAD!Q613="","",GRAD!Q613)</f>
        <v/>
      </c>
      <c r="N82" s="101" t="str">
        <f>IF(GRAD!R613="","",GRAD!R613)</f>
        <v/>
      </c>
    </row>
    <row r="83" spans="1:14" x14ac:dyDescent="0.2">
      <c r="A83" s="111">
        <v>74</v>
      </c>
      <c r="B83" s="20" t="s">
        <v>1521</v>
      </c>
      <c r="C83" s="20" t="s">
        <v>1522</v>
      </c>
      <c r="D83" s="20">
        <v>53</v>
      </c>
      <c r="E83" s="101" t="str">
        <f>IF(GRAD!I614="","assente",GRAD!I614)</f>
        <v>BSRI01701E - Rovato - I.P.S.I.A. Di Rovato</v>
      </c>
      <c r="F83" s="101" t="str">
        <f>IF(GRAD!J614="","",GRAD!J614)</f>
        <v>B</v>
      </c>
      <c r="G83" s="101">
        <f>IF(GRAD!K614="","",GRAD!K614)</f>
        <v>1</v>
      </c>
      <c r="H83" s="101" t="str">
        <f>IF(GRAD!L614="","",GRAD!L614)</f>
        <v/>
      </c>
      <c r="I83" s="101" t="str">
        <f>IF(GRAD!M614="","",GRAD!M614)</f>
        <v/>
      </c>
      <c r="J83" s="101" t="str">
        <f>IF(GRAD!N614="","",GRAD!N614)</f>
        <v/>
      </c>
      <c r="K83" s="101" t="str">
        <f>IF(GRAD!O614="","",GRAD!O614)</f>
        <v/>
      </c>
      <c r="L83" s="101" t="str">
        <f>IF(GRAD!P614="","",GRAD!P614)</f>
        <v/>
      </c>
      <c r="M83" s="101" t="str">
        <f>IF(GRAD!Q614="","",GRAD!Q614)</f>
        <v/>
      </c>
      <c r="N83" s="101" t="str">
        <f>IF(GRAD!R614="","",GRAD!R614)</f>
        <v/>
      </c>
    </row>
    <row r="84" spans="1:14" x14ac:dyDescent="0.2">
      <c r="A84" s="111">
        <v>75</v>
      </c>
      <c r="B84" s="20" t="s">
        <v>619</v>
      </c>
      <c r="C84" s="20" t="s">
        <v>251</v>
      </c>
      <c r="D84" s="20">
        <v>52</v>
      </c>
      <c r="E84" s="101" t="str">
        <f>IF(GRAD!I615="","assente",GRAD!I615)</f>
        <v>assente</v>
      </c>
      <c r="F84" s="101" t="str">
        <f>IF(GRAD!J615="","",GRAD!J615)</f>
        <v/>
      </c>
      <c r="G84" s="101" t="str">
        <f>IF(GRAD!K615="","",GRAD!K615)</f>
        <v/>
      </c>
      <c r="H84" s="101" t="str">
        <f>IF(GRAD!L615="","",GRAD!L615)</f>
        <v/>
      </c>
      <c r="I84" s="101" t="str">
        <f>IF(GRAD!M615="","",GRAD!M615)</f>
        <v/>
      </c>
      <c r="J84" s="101" t="str">
        <f>IF(GRAD!N615="","",GRAD!N615)</f>
        <v/>
      </c>
      <c r="K84" s="101" t="str">
        <f>IF(GRAD!O615="","",GRAD!O615)</f>
        <v/>
      </c>
      <c r="L84" s="101" t="str">
        <f>IF(GRAD!P615="","",GRAD!P615)</f>
        <v/>
      </c>
      <c r="M84" s="101" t="str">
        <f>IF(GRAD!Q615="","",GRAD!Q615)</f>
        <v/>
      </c>
      <c r="N84" s="101" t="str">
        <f>IF(GRAD!R615="","",GRAD!R615)</f>
        <v/>
      </c>
    </row>
    <row r="85" spans="1:14" x14ac:dyDescent="0.2">
      <c r="A85" s="111">
        <v>76</v>
      </c>
      <c r="B85" s="20" t="s">
        <v>1525</v>
      </c>
      <c r="C85" s="20" t="s">
        <v>1526</v>
      </c>
      <c r="D85" s="20">
        <v>51</v>
      </c>
      <c r="E85" s="101" t="str">
        <f>IF(GRAD!I616="","assente",GRAD!I616)</f>
        <v>BSRH031019 - Brescia - I.P.S.A.R. Mantegna</v>
      </c>
      <c r="F85" s="101" t="str">
        <f>IF(GRAD!J616="","",GRAD!J616)</f>
        <v>B</v>
      </c>
      <c r="G85" s="101">
        <f>IF(GRAD!K616="","",GRAD!K616)</f>
        <v>1</v>
      </c>
      <c r="H85" s="101" t="str">
        <f>IF(GRAD!L616="","",GRAD!L616)</f>
        <v/>
      </c>
      <c r="I85" s="101" t="str">
        <f>IF(GRAD!M616="","",GRAD!M616)</f>
        <v/>
      </c>
      <c r="J85" s="101" t="str">
        <f>IF(GRAD!N616="","",GRAD!N616)</f>
        <v/>
      </c>
      <c r="K85" s="101" t="str">
        <f>IF(GRAD!O616="","",GRAD!O616)</f>
        <v/>
      </c>
      <c r="L85" s="101" t="str">
        <f>IF(GRAD!P616="","",GRAD!P616)</f>
        <v/>
      </c>
      <c r="M85" s="101" t="str">
        <f>IF(GRAD!Q616="","",GRAD!Q616)</f>
        <v/>
      </c>
      <c r="N85" s="101" t="str">
        <f>IF(GRAD!R616="","",GRAD!R616)</f>
        <v/>
      </c>
    </row>
    <row r="86" spans="1:14" x14ac:dyDescent="0.2">
      <c r="A86" s="111">
        <v>77</v>
      </c>
      <c r="B86" s="20" t="s">
        <v>556</v>
      </c>
      <c r="C86" s="20" t="s">
        <v>552</v>
      </c>
      <c r="D86" s="20">
        <v>49</v>
      </c>
      <c r="E86" s="101" t="str">
        <f>IF(GRAD!I617="","assente",GRAD!I617)</f>
        <v>assente</v>
      </c>
      <c r="F86" s="101" t="str">
        <f>IF(GRAD!J617="","",GRAD!J617)</f>
        <v/>
      </c>
      <c r="G86" s="101" t="str">
        <f>IF(GRAD!K617="","",GRAD!K617)</f>
        <v/>
      </c>
      <c r="H86" s="101" t="str">
        <f>IF(GRAD!L617="","",GRAD!L617)</f>
        <v/>
      </c>
      <c r="I86" s="101" t="str">
        <f>IF(GRAD!M617="","",GRAD!M617)</f>
        <v/>
      </c>
      <c r="J86" s="101" t="str">
        <f>IF(GRAD!N617="","",GRAD!N617)</f>
        <v/>
      </c>
      <c r="K86" s="101" t="str">
        <f>IF(GRAD!O617="","",GRAD!O617)</f>
        <v/>
      </c>
      <c r="L86" s="101" t="str">
        <f>IF(GRAD!P617="","",GRAD!P617)</f>
        <v/>
      </c>
      <c r="M86" s="101" t="str">
        <f>IF(GRAD!Q617="","",GRAD!Q617)</f>
        <v/>
      </c>
      <c r="N86" s="101" t="str">
        <f>IF(GRAD!R617="","",GRAD!R617)</f>
        <v/>
      </c>
    </row>
    <row r="87" spans="1:14" x14ac:dyDescent="0.2">
      <c r="A87" s="111">
        <v>78</v>
      </c>
      <c r="B87" s="20" t="s">
        <v>655</v>
      </c>
      <c r="C87" s="20" t="s">
        <v>656</v>
      </c>
      <c r="D87" s="20">
        <v>49</v>
      </c>
      <c r="E87" s="101" t="str">
        <f>IF(GRAD!I618="","assente",GRAD!I618)</f>
        <v>assente</v>
      </c>
      <c r="F87" s="101" t="str">
        <f>IF(GRAD!J618="","",GRAD!J618)</f>
        <v/>
      </c>
      <c r="G87" s="101" t="str">
        <f>IF(GRAD!K618="","",GRAD!K618)</f>
        <v/>
      </c>
      <c r="H87" s="101" t="str">
        <f>IF(GRAD!L618="","",GRAD!L618)</f>
        <v/>
      </c>
      <c r="I87" s="101" t="str">
        <f>IF(GRAD!M618="","",GRAD!M618)</f>
        <v/>
      </c>
      <c r="J87" s="101" t="str">
        <f>IF(GRAD!N618="","",GRAD!N618)</f>
        <v/>
      </c>
      <c r="K87" s="101" t="str">
        <f>IF(GRAD!O618="","",GRAD!O618)</f>
        <v/>
      </c>
      <c r="L87" s="101" t="str">
        <f>IF(GRAD!P618="","",GRAD!P618)</f>
        <v/>
      </c>
      <c r="M87" s="101" t="str">
        <f>IF(GRAD!Q618="","",GRAD!Q618)</f>
        <v/>
      </c>
      <c r="N87" s="101" t="str">
        <f>IF(GRAD!R618="","",GRAD!R618)</f>
        <v/>
      </c>
    </row>
    <row r="88" spans="1:14" x14ac:dyDescent="0.2">
      <c r="A88" s="111">
        <v>79</v>
      </c>
      <c r="B88" s="20" t="s">
        <v>577</v>
      </c>
      <c r="C88" s="20" t="s">
        <v>578</v>
      </c>
      <c r="D88" s="20">
        <v>49</v>
      </c>
      <c r="E88" s="101" t="str">
        <f>IF(GRAD!I619="","assente",GRAD!I619)</f>
        <v>assente</v>
      </c>
      <c r="F88" s="101" t="str">
        <f>IF(GRAD!J619="","",GRAD!J619)</f>
        <v/>
      </c>
      <c r="G88" s="101" t="str">
        <f>IF(GRAD!K619="","",GRAD!K619)</f>
        <v/>
      </c>
      <c r="H88" s="101" t="str">
        <f>IF(GRAD!L619="","",GRAD!L619)</f>
        <v/>
      </c>
      <c r="I88" s="101" t="str">
        <f>IF(GRAD!M619="","",GRAD!M619)</f>
        <v/>
      </c>
      <c r="J88" s="101" t="str">
        <f>IF(GRAD!N619="","",GRAD!N619)</f>
        <v/>
      </c>
      <c r="K88" s="101" t="str">
        <f>IF(GRAD!O619="","",GRAD!O619)</f>
        <v/>
      </c>
      <c r="L88" s="101" t="str">
        <f>IF(GRAD!P619="","",GRAD!P619)</f>
        <v/>
      </c>
      <c r="M88" s="101" t="str">
        <f>IF(GRAD!Q619="","",GRAD!Q619)</f>
        <v/>
      </c>
      <c r="N88" s="101" t="str">
        <f>IF(GRAD!R619="","",GRAD!R619)</f>
        <v/>
      </c>
    </row>
    <row r="89" spans="1:14" x14ac:dyDescent="0.2">
      <c r="A89" s="111">
        <v>80</v>
      </c>
      <c r="B89" s="20" t="s">
        <v>741</v>
      </c>
      <c r="C89" s="20" t="s">
        <v>742</v>
      </c>
      <c r="D89" s="20">
        <v>48</v>
      </c>
      <c r="E89" s="101" t="str">
        <f>IF(GRAD!I620="","assente",GRAD!I620)</f>
        <v>assente</v>
      </c>
      <c r="F89" s="101" t="str">
        <f>IF(GRAD!J620="","",GRAD!J620)</f>
        <v/>
      </c>
      <c r="G89" s="101" t="str">
        <f>IF(GRAD!K620="","",GRAD!K620)</f>
        <v/>
      </c>
      <c r="H89" s="101" t="str">
        <f>IF(GRAD!L620="","",GRAD!L620)</f>
        <v/>
      </c>
      <c r="I89" s="101" t="str">
        <f>IF(GRAD!M620="","",GRAD!M620)</f>
        <v/>
      </c>
      <c r="J89" s="101" t="str">
        <f>IF(GRAD!N620="","",GRAD!N620)</f>
        <v/>
      </c>
      <c r="K89" s="101" t="str">
        <f>IF(GRAD!O620="","",GRAD!O620)</f>
        <v/>
      </c>
      <c r="L89" s="101" t="str">
        <f>IF(GRAD!P620="","",GRAD!P620)</f>
        <v/>
      </c>
      <c r="M89" s="101" t="str">
        <f>IF(GRAD!Q620="","",GRAD!Q620)</f>
        <v/>
      </c>
      <c r="N89" s="101" t="str">
        <f>IF(GRAD!R620="","",GRAD!R620)</f>
        <v/>
      </c>
    </row>
    <row r="90" spans="1:14" x14ac:dyDescent="0.2">
      <c r="A90" s="111">
        <v>81</v>
      </c>
      <c r="B90" s="20" t="s">
        <v>601</v>
      </c>
      <c r="C90" s="20" t="s">
        <v>197</v>
      </c>
      <c r="D90" s="20">
        <v>47</v>
      </c>
      <c r="E90" s="101" t="str">
        <f>IF(GRAD!I621="","assente",GRAD!I621)</f>
        <v>assente</v>
      </c>
      <c r="F90" s="101" t="str">
        <f>IF(GRAD!J621="","",GRAD!J621)</f>
        <v/>
      </c>
      <c r="G90" s="101" t="str">
        <f>IF(GRAD!K621="","",GRAD!K621)</f>
        <v/>
      </c>
      <c r="H90" s="101" t="str">
        <f>IF(GRAD!L621="","",GRAD!L621)</f>
        <v/>
      </c>
      <c r="I90" s="101" t="str">
        <f>IF(GRAD!M621="","",GRAD!M621)</f>
        <v/>
      </c>
      <c r="J90" s="101" t="str">
        <f>IF(GRAD!N621="","",GRAD!N621)</f>
        <v/>
      </c>
      <c r="K90" s="101" t="str">
        <f>IF(GRAD!O621="","",GRAD!O621)</f>
        <v/>
      </c>
      <c r="L90" s="101" t="str">
        <f>IF(GRAD!P621="","",GRAD!P621)</f>
        <v/>
      </c>
      <c r="M90" s="101" t="str">
        <f>IF(GRAD!Q621="","",GRAD!Q621)</f>
        <v/>
      </c>
      <c r="N90" s="101" t="str">
        <f>IF(GRAD!R621="","",GRAD!R621)</f>
        <v/>
      </c>
    </row>
    <row r="91" spans="1:14" x14ac:dyDescent="0.2">
      <c r="A91" s="111">
        <v>82</v>
      </c>
      <c r="B91" s="20" t="s">
        <v>644</v>
      </c>
      <c r="C91" s="20" t="s">
        <v>645</v>
      </c>
      <c r="D91" s="20">
        <v>45</v>
      </c>
      <c r="E91" s="101" t="str">
        <f>IF(GRAD!I622="","assente",GRAD!I622)</f>
        <v>assente</v>
      </c>
      <c r="F91" s="101" t="str">
        <f>IF(GRAD!J622="","",GRAD!J622)</f>
        <v/>
      </c>
      <c r="G91" s="101" t="str">
        <f>IF(GRAD!K622="","",GRAD!K622)</f>
        <v/>
      </c>
      <c r="H91" s="101" t="str">
        <f>IF(GRAD!L622="","",GRAD!L622)</f>
        <v/>
      </c>
      <c r="I91" s="101" t="str">
        <f>IF(GRAD!M622="","",GRAD!M622)</f>
        <v/>
      </c>
      <c r="J91" s="101" t="str">
        <f>IF(GRAD!N622="","",GRAD!N622)</f>
        <v/>
      </c>
      <c r="K91" s="101" t="str">
        <f>IF(GRAD!O622="","",GRAD!O622)</f>
        <v/>
      </c>
      <c r="L91" s="101" t="str">
        <f>IF(GRAD!P622="","",GRAD!P622)</f>
        <v/>
      </c>
      <c r="M91" s="101" t="str">
        <f>IF(GRAD!Q622="","",GRAD!Q622)</f>
        <v/>
      </c>
      <c r="N91" s="101" t="str">
        <f>IF(GRAD!R622="","",GRAD!R622)</f>
        <v/>
      </c>
    </row>
    <row r="92" spans="1:14" x14ac:dyDescent="0.2">
      <c r="A92" s="111">
        <v>83</v>
      </c>
      <c r="B92" s="20" t="s">
        <v>597</v>
      </c>
      <c r="C92" s="20" t="s">
        <v>598</v>
      </c>
      <c r="D92" s="20">
        <v>44</v>
      </c>
      <c r="E92" s="101" t="str">
        <f>IF(GRAD!I623="","assente",GRAD!I623)</f>
        <v>assente</v>
      </c>
      <c r="F92" s="101" t="str">
        <f>IF(GRAD!J623="","",GRAD!J623)</f>
        <v/>
      </c>
      <c r="G92" s="101" t="str">
        <f>IF(GRAD!K623="","",GRAD!K623)</f>
        <v/>
      </c>
      <c r="H92" s="101" t="str">
        <f>IF(GRAD!L623="","",GRAD!L623)</f>
        <v/>
      </c>
      <c r="I92" s="101" t="str">
        <f>IF(GRAD!M623="","",GRAD!M623)</f>
        <v/>
      </c>
      <c r="J92" s="101" t="str">
        <f>IF(GRAD!N623="","",GRAD!N623)</f>
        <v/>
      </c>
      <c r="K92" s="101" t="str">
        <f>IF(GRAD!O623="","",GRAD!O623)</f>
        <v/>
      </c>
      <c r="L92" s="101" t="str">
        <f>IF(GRAD!P623="","",GRAD!P623)</f>
        <v/>
      </c>
      <c r="M92" s="101" t="str">
        <f>IF(GRAD!Q623="","",GRAD!Q623)</f>
        <v/>
      </c>
      <c r="N92" s="101" t="str">
        <f>IF(GRAD!R623="","",GRAD!R623)</f>
        <v/>
      </c>
    </row>
    <row r="93" spans="1:14" x14ac:dyDescent="0.2">
      <c r="A93" s="111">
        <v>84</v>
      </c>
      <c r="B93" s="20" t="s">
        <v>765</v>
      </c>
      <c r="C93" s="20" t="s">
        <v>766</v>
      </c>
      <c r="D93" s="20">
        <v>42</v>
      </c>
      <c r="E93" s="101" t="str">
        <f>IF(GRAD!I624="","assente",GRAD!I624)</f>
        <v>assente</v>
      </c>
      <c r="F93" s="101" t="str">
        <f>IF(GRAD!J624="","",GRAD!J624)</f>
        <v/>
      </c>
      <c r="G93" s="101" t="str">
        <f>IF(GRAD!K624="","",GRAD!K624)</f>
        <v/>
      </c>
      <c r="H93" s="101" t="str">
        <f>IF(GRAD!L624="","",GRAD!L624)</f>
        <v/>
      </c>
      <c r="I93" s="101" t="str">
        <f>IF(GRAD!M624="","",GRAD!M624)</f>
        <v/>
      </c>
      <c r="J93" s="101" t="str">
        <f>IF(GRAD!N624="","",GRAD!N624)</f>
        <v/>
      </c>
      <c r="K93" s="101" t="str">
        <f>IF(GRAD!O624="","",GRAD!O624)</f>
        <v/>
      </c>
      <c r="L93" s="101" t="str">
        <f>IF(GRAD!P624="","",GRAD!P624)</f>
        <v/>
      </c>
      <c r="M93" s="101" t="str">
        <f>IF(GRAD!Q624="","",GRAD!Q624)</f>
        <v/>
      </c>
      <c r="N93" s="101" t="str">
        <f>IF(GRAD!R624="","",GRAD!R624)</f>
        <v/>
      </c>
    </row>
    <row r="94" spans="1:14" x14ac:dyDescent="0.2">
      <c r="A94" s="111">
        <v>85</v>
      </c>
      <c r="B94" s="20" t="s">
        <v>503</v>
      </c>
      <c r="C94" s="20" t="s">
        <v>504</v>
      </c>
      <c r="D94" s="20">
        <v>30</v>
      </c>
      <c r="E94" s="101" t="str">
        <f>IF(GRAD!I625="","assente",GRAD!I625)</f>
        <v>assente</v>
      </c>
      <c r="F94" s="101" t="str">
        <f>IF(GRAD!J625="","",GRAD!J625)</f>
        <v/>
      </c>
      <c r="G94" s="101" t="str">
        <f>IF(GRAD!K625="","",GRAD!K625)</f>
        <v/>
      </c>
      <c r="H94" s="101" t="str">
        <f>IF(GRAD!L625="","",GRAD!L625)</f>
        <v/>
      </c>
      <c r="I94" s="101" t="str">
        <f>IF(GRAD!M625="","",GRAD!M625)</f>
        <v/>
      </c>
      <c r="J94" s="101" t="str">
        <f>IF(GRAD!N625="","",GRAD!N625)</f>
        <v/>
      </c>
      <c r="K94" s="101" t="str">
        <f>IF(GRAD!O625="","",GRAD!O625)</f>
        <v/>
      </c>
      <c r="L94" s="101" t="str">
        <f>IF(GRAD!P625="","",GRAD!P625)</f>
        <v/>
      </c>
      <c r="M94" s="101" t="str">
        <f>IF(GRAD!Q625="","",GRAD!Q625)</f>
        <v/>
      </c>
      <c r="N94" s="101" t="str">
        <f>IF(GRAD!R625="","",GRAD!R625)</f>
        <v/>
      </c>
    </row>
    <row r="95" spans="1:14" x14ac:dyDescent="0.2">
      <c r="A95" s="111">
        <v>86</v>
      </c>
      <c r="B95" s="20" t="s">
        <v>458</v>
      </c>
      <c r="C95" s="20" t="s">
        <v>538</v>
      </c>
      <c r="D95" s="20">
        <v>30</v>
      </c>
      <c r="E95" s="101" t="str">
        <f>IF(GRAD!I626="","assente",GRAD!I626)</f>
        <v>assente</v>
      </c>
      <c r="F95" s="101" t="str">
        <f>IF(GRAD!J626="","",GRAD!J626)</f>
        <v/>
      </c>
      <c r="G95" s="101" t="str">
        <f>IF(GRAD!K626="","",GRAD!K626)</f>
        <v/>
      </c>
      <c r="H95" s="101" t="str">
        <f>IF(GRAD!L626="","",GRAD!L626)</f>
        <v/>
      </c>
      <c r="I95" s="101" t="str">
        <f>IF(GRAD!M626="","",GRAD!M626)</f>
        <v/>
      </c>
      <c r="J95" s="101" t="str">
        <f>IF(GRAD!N626="","",GRAD!N626)</f>
        <v/>
      </c>
      <c r="K95" s="101" t="str">
        <f>IF(GRAD!O626="","",GRAD!O626)</f>
        <v/>
      </c>
      <c r="L95" s="101" t="str">
        <f>IF(GRAD!P626="","",GRAD!P626)</f>
        <v/>
      </c>
      <c r="M95" s="101" t="str">
        <f>IF(GRAD!Q626="","",GRAD!Q626)</f>
        <v/>
      </c>
      <c r="N95" s="101" t="str">
        <f>IF(GRAD!R626="","",GRAD!R626)</f>
        <v/>
      </c>
    </row>
    <row r="96" spans="1:14" x14ac:dyDescent="0.2">
      <c r="A96" s="111">
        <v>87</v>
      </c>
      <c r="B96" s="20" t="s">
        <v>1530</v>
      </c>
      <c r="C96" s="20" t="s">
        <v>811</v>
      </c>
      <c r="D96" s="20">
        <v>29</v>
      </c>
      <c r="E96" s="101" t="str">
        <f>IF(GRAD!I627="","assente",GRAD!I627)</f>
        <v>assente</v>
      </c>
      <c r="F96" s="101" t="str">
        <f>IF(GRAD!J627="","",GRAD!J627)</f>
        <v/>
      </c>
      <c r="G96" s="101" t="str">
        <f>IF(GRAD!K627="","",GRAD!K627)</f>
        <v/>
      </c>
      <c r="H96" s="101" t="str">
        <f>IF(GRAD!L627="","",GRAD!L627)</f>
        <v/>
      </c>
      <c r="I96" s="101" t="str">
        <f>IF(GRAD!M627="","",GRAD!M627)</f>
        <v/>
      </c>
      <c r="J96" s="101" t="str">
        <f>IF(GRAD!N627="","",GRAD!N627)</f>
        <v/>
      </c>
      <c r="K96" s="101" t="str">
        <f>IF(GRAD!O627="","",GRAD!O627)</f>
        <v/>
      </c>
      <c r="L96" s="101" t="str">
        <f>IF(GRAD!P627="","",GRAD!P627)</f>
        <v/>
      </c>
      <c r="M96" s="101" t="str">
        <f>IF(GRAD!Q627="","",GRAD!Q627)</f>
        <v/>
      </c>
      <c r="N96" s="101" t="str">
        <f>IF(GRAD!R627="","",GRAD!R627)</f>
        <v/>
      </c>
    </row>
    <row r="97" spans="1:14" x14ac:dyDescent="0.2">
      <c r="A97" s="111">
        <v>88</v>
      </c>
      <c r="B97" s="20" t="s">
        <v>622</v>
      </c>
      <c r="C97" s="20" t="s">
        <v>623</v>
      </c>
      <c r="D97" s="20">
        <v>27</v>
      </c>
      <c r="E97" s="101" t="str">
        <f>IF(GRAD!I628="","assente",GRAD!I628)</f>
        <v>assente</v>
      </c>
      <c r="F97" s="101" t="str">
        <f>IF(GRAD!J628="","",GRAD!J628)</f>
        <v/>
      </c>
      <c r="G97" s="101" t="str">
        <f>IF(GRAD!K628="","",GRAD!K628)</f>
        <v/>
      </c>
      <c r="H97" s="101" t="str">
        <f>IF(GRAD!L628="","",GRAD!L628)</f>
        <v/>
      </c>
      <c r="I97" s="101" t="str">
        <f>IF(GRAD!M628="","",GRAD!M628)</f>
        <v/>
      </c>
      <c r="J97" s="101" t="str">
        <f>IF(GRAD!N628="","",GRAD!N628)</f>
        <v/>
      </c>
      <c r="K97" s="101" t="str">
        <f>IF(GRAD!O628="","",GRAD!O628)</f>
        <v/>
      </c>
      <c r="L97" s="101" t="str">
        <f>IF(GRAD!P628="","",GRAD!P628)</f>
        <v/>
      </c>
      <c r="M97" s="101" t="str">
        <f>IF(GRAD!Q628="","",GRAD!Q628)</f>
        <v/>
      </c>
      <c r="N97" s="101" t="str">
        <f>IF(GRAD!R628="","",GRAD!R628)</f>
        <v/>
      </c>
    </row>
    <row r="98" spans="1:14" x14ac:dyDescent="0.2">
      <c r="A98" s="111">
        <v>89</v>
      </c>
      <c r="B98" s="20" t="s">
        <v>544</v>
      </c>
      <c r="C98" s="20" t="s">
        <v>215</v>
      </c>
      <c r="D98" s="20">
        <v>27</v>
      </c>
      <c r="E98" s="101" t="str">
        <f>IF(GRAD!I629="","assente",GRAD!I629)</f>
        <v>assente</v>
      </c>
      <c r="F98" s="101" t="str">
        <f>IF(GRAD!J629="","",GRAD!J629)</f>
        <v/>
      </c>
      <c r="G98" s="101" t="str">
        <f>IF(GRAD!K629="","",GRAD!K629)</f>
        <v/>
      </c>
      <c r="H98" s="101" t="str">
        <f>IF(GRAD!L629="","",GRAD!L629)</f>
        <v/>
      </c>
      <c r="I98" s="101" t="str">
        <f>IF(GRAD!M629="","",GRAD!M629)</f>
        <v/>
      </c>
      <c r="J98" s="101" t="str">
        <f>IF(GRAD!N629="","",GRAD!N629)</f>
        <v/>
      </c>
      <c r="K98" s="101" t="str">
        <f>IF(GRAD!O629="","",GRAD!O629)</f>
        <v/>
      </c>
      <c r="L98" s="101" t="str">
        <f>IF(GRAD!P629="","",GRAD!P629)</f>
        <v/>
      </c>
      <c r="M98" s="101" t="str">
        <f>IF(GRAD!Q629="","",GRAD!Q629)</f>
        <v/>
      </c>
      <c r="N98" s="101" t="str">
        <f>IF(GRAD!R629="","",GRAD!R629)</f>
        <v/>
      </c>
    </row>
    <row r="99" spans="1:14" x14ac:dyDescent="0.2">
      <c r="A99" s="111">
        <v>90</v>
      </c>
      <c r="B99" s="20" t="s">
        <v>551</v>
      </c>
      <c r="C99" s="20" t="s">
        <v>552</v>
      </c>
      <c r="D99" s="20">
        <v>27</v>
      </c>
      <c r="E99" s="101" t="str">
        <f>IF(GRAD!I630="","assente",GRAD!I630)</f>
        <v>assente</v>
      </c>
      <c r="F99" s="101" t="str">
        <f>IF(GRAD!J630="","",GRAD!J630)</f>
        <v/>
      </c>
      <c r="G99" s="101" t="str">
        <f>IF(GRAD!K630="","",GRAD!K630)</f>
        <v/>
      </c>
      <c r="H99" s="101" t="str">
        <f>IF(GRAD!L630="","",GRAD!L630)</f>
        <v/>
      </c>
      <c r="I99" s="101" t="str">
        <f>IF(GRAD!M630="","",GRAD!M630)</f>
        <v/>
      </c>
      <c r="J99" s="101" t="str">
        <f>IF(GRAD!N630="","",GRAD!N630)</f>
        <v/>
      </c>
      <c r="K99" s="101" t="str">
        <f>IF(GRAD!O630="","",GRAD!O630)</f>
        <v/>
      </c>
      <c r="L99" s="101" t="str">
        <f>IF(GRAD!P630="","",GRAD!P630)</f>
        <v/>
      </c>
      <c r="M99" s="101" t="str">
        <f>IF(GRAD!Q630="","",GRAD!Q630)</f>
        <v/>
      </c>
      <c r="N99" s="101" t="str">
        <f>IF(GRAD!R630="","",GRAD!R630)</f>
        <v/>
      </c>
    </row>
    <row r="100" spans="1:14" x14ac:dyDescent="0.2">
      <c r="A100" s="111">
        <v>91</v>
      </c>
      <c r="B100" s="20" t="s">
        <v>547</v>
      </c>
      <c r="C100" s="20" t="s">
        <v>548</v>
      </c>
      <c r="D100" s="20">
        <v>26</v>
      </c>
      <c r="E100" s="101" t="str">
        <f>IF(GRAD!I631="","assente",GRAD!I631)</f>
        <v>assente</v>
      </c>
      <c r="F100" s="101" t="str">
        <f>IF(GRAD!J631="","",GRAD!J631)</f>
        <v/>
      </c>
      <c r="G100" s="101" t="str">
        <f>IF(GRAD!K631="","",GRAD!K631)</f>
        <v/>
      </c>
      <c r="H100" s="101" t="str">
        <f>IF(GRAD!L631="","",GRAD!L631)</f>
        <v/>
      </c>
      <c r="I100" s="101" t="str">
        <f>IF(GRAD!M631="","",GRAD!M631)</f>
        <v/>
      </c>
      <c r="J100" s="101" t="str">
        <f>IF(GRAD!N631="","",GRAD!N631)</f>
        <v/>
      </c>
      <c r="K100" s="101" t="str">
        <f>IF(GRAD!O631="","",GRAD!O631)</f>
        <v/>
      </c>
      <c r="L100" s="101" t="str">
        <f>IF(GRAD!P631="","",GRAD!P631)</f>
        <v/>
      </c>
      <c r="M100" s="101" t="str">
        <f>IF(GRAD!Q631="","",GRAD!Q631)</f>
        <v/>
      </c>
      <c r="N100" s="101" t="str">
        <f>IF(GRAD!R631="","",GRAD!R631)</f>
        <v/>
      </c>
    </row>
    <row r="101" spans="1:14" x14ac:dyDescent="0.2">
      <c r="A101" s="111">
        <v>92</v>
      </c>
      <c r="B101" s="20" t="s">
        <v>560</v>
      </c>
      <c r="C101" s="20" t="s">
        <v>561</v>
      </c>
      <c r="D101" s="20">
        <v>25</v>
      </c>
      <c r="E101" s="101" t="str">
        <f>IF(GRAD!I632="","assente",GRAD!I632)</f>
        <v>assente</v>
      </c>
      <c r="F101" s="101" t="str">
        <f>IF(GRAD!J632="","",GRAD!J632)</f>
        <v/>
      </c>
      <c r="G101" s="101" t="str">
        <f>IF(GRAD!K632="","",GRAD!K632)</f>
        <v/>
      </c>
      <c r="H101" s="101" t="str">
        <f>IF(GRAD!L632="","",GRAD!L632)</f>
        <v/>
      </c>
      <c r="I101" s="101" t="str">
        <f>IF(GRAD!M632="","",GRAD!M632)</f>
        <v/>
      </c>
      <c r="J101" s="101" t="str">
        <f>IF(GRAD!N632="","",GRAD!N632)</f>
        <v/>
      </c>
      <c r="K101" s="101" t="str">
        <f>IF(GRAD!O632="","",GRAD!O632)</f>
        <v/>
      </c>
      <c r="L101" s="101" t="str">
        <f>IF(GRAD!P632="","",GRAD!P632)</f>
        <v/>
      </c>
      <c r="M101" s="101" t="str">
        <f>IF(GRAD!Q632="","",GRAD!Q632)</f>
        <v/>
      </c>
      <c r="N101" s="101" t="str">
        <f>IF(GRAD!R632="","",GRAD!R632)</f>
        <v/>
      </c>
    </row>
    <row r="102" spans="1:14" x14ac:dyDescent="0.2">
      <c r="A102" s="111">
        <v>93</v>
      </c>
      <c r="B102" s="20" t="s">
        <v>581</v>
      </c>
      <c r="C102" s="20" t="s">
        <v>582</v>
      </c>
      <c r="D102" s="20">
        <v>25</v>
      </c>
      <c r="E102" s="101" t="str">
        <f>IF(GRAD!I633="","assente",GRAD!I633)</f>
        <v>assente</v>
      </c>
      <c r="F102" s="101" t="str">
        <f>IF(GRAD!J633="","",GRAD!J633)</f>
        <v/>
      </c>
      <c r="G102" s="101" t="str">
        <f>IF(GRAD!K633="","",GRAD!K633)</f>
        <v/>
      </c>
      <c r="H102" s="101" t="str">
        <f>IF(GRAD!L633="","",GRAD!L633)</f>
        <v/>
      </c>
      <c r="I102" s="101" t="str">
        <f>IF(GRAD!M633="","",GRAD!M633)</f>
        <v/>
      </c>
      <c r="J102" s="101" t="str">
        <f>IF(GRAD!N633="","",GRAD!N633)</f>
        <v/>
      </c>
      <c r="K102" s="101" t="str">
        <f>IF(GRAD!O633="","",GRAD!O633)</f>
        <v/>
      </c>
      <c r="L102" s="101" t="str">
        <f>IF(GRAD!P633="","",GRAD!P633)</f>
        <v/>
      </c>
      <c r="M102" s="101" t="str">
        <f>IF(GRAD!Q633="","",GRAD!Q633)</f>
        <v/>
      </c>
      <c r="N102" s="101" t="str">
        <f>IF(GRAD!R633="","",GRAD!R633)</f>
        <v/>
      </c>
    </row>
    <row r="103" spans="1:14" x14ac:dyDescent="0.2">
      <c r="A103" s="111">
        <v>94</v>
      </c>
      <c r="B103" s="20" t="s">
        <v>515</v>
      </c>
      <c r="C103" s="20" t="s">
        <v>190</v>
      </c>
      <c r="D103" s="20">
        <v>24</v>
      </c>
      <c r="E103" s="101" t="str">
        <f>IF(GRAD!I634="","assente",GRAD!I634)</f>
        <v>assente</v>
      </c>
      <c r="F103" s="101" t="str">
        <f>IF(GRAD!J634="","",GRAD!J634)</f>
        <v/>
      </c>
      <c r="G103" s="101" t="str">
        <f>IF(GRAD!K634="","",GRAD!K634)</f>
        <v/>
      </c>
      <c r="H103" s="101" t="str">
        <f>IF(GRAD!L634="","",GRAD!L634)</f>
        <v/>
      </c>
      <c r="I103" s="101" t="str">
        <f>IF(GRAD!M634="","",GRAD!M634)</f>
        <v/>
      </c>
      <c r="J103" s="101" t="str">
        <f>IF(GRAD!N634="","",GRAD!N634)</f>
        <v/>
      </c>
      <c r="K103" s="101" t="str">
        <f>IF(GRAD!O634="","",GRAD!O634)</f>
        <v/>
      </c>
      <c r="L103" s="101" t="str">
        <f>IF(GRAD!P634="","",GRAD!P634)</f>
        <v/>
      </c>
      <c r="M103" s="101" t="str">
        <f>IF(GRAD!Q634="","",GRAD!Q634)</f>
        <v/>
      </c>
      <c r="N103" s="101" t="str">
        <f>IF(GRAD!R634="","",GRAD!R634)</f>
        <v/>
      </c>
    </row>
    <row r="104" spans="1:14" x14ac:dyDescent="0.2">
      <c r="A104" s="111">
        <v>95</v>
      </c>
      <c r="B104" s="20" t="s">
        <v>518</v>
      </c>
      <c r="C104" s="20" t="s">
        <v>5</v>
      </c>
      <c r="D104" s="20">
        <v>24</v>
      </c>
      <c r="E104" s="101" t="str">
        <f>IF(GRAD!I635="","assente",GRAD!I635)</f>
        <v>assente</v>
      </c>
      <c r="F104" s="101" t="str">
        <f>IF(GRAD!J635="","",GRAD!J635)</f>
        <v/>
      </c>
      <c r="G104" s="101" t="str">
        <f>IF(GRAD!K635="","",GRAD!K635)</f>
        <v/>
      </c>
      <c r="H104" s="101" t="str">
        <f>IF(GRAD!L635="","",GRAD!L635)</f>
        <v/>
      </c>
      <c r="I104" s="101" t="str">
        <f>IF(GRAD!M635="","",GRAD!M635)</f>
        <v/>
      </c>
      <c r="J104" s="101" t="str">
        <f>IF(GRAD!N635="","",GRAD!N635)</f>
        <v/>
      </c>
      <c r="K104" s="101" t="str">
        <f>IF(GRAD!O635="","",GRAD!O635)</f>
        <v/>
      </c>
      <c r="L104" s="101" t="str">
        <f>IF(GRAD!P635="","",GRAD!P635)</f>
        <v/>
      </c>
      <c r="M104" s="101" t="str">
        <f>IF(GRAD!Q635="","",GRAD!Q635)</f>
        <v/>
      </c>
      <c r="N104" s="101" t="str">
        <f>IF(GRAD!R635="","",GRAD!R635)</f>
        <v/>
      </c>
    </row>
    <row r="105" spans="1:14" x14ac:dyDescent="0.2">
      <c r="A105" s="111">
        <v>96</v>
      </c>
      <c r="B105" s="20" t="s">
        <v>567</v>
      </c>
      <c r="C105" s="20" t="s">
        <v>200</v>
      </c>
      <c r="D105" s="20">
        <v>24</v>
      </c>
      <c r="E105" s="101" t="str">
        <f>IF(GRAD!I636="","assente",GRAD!I636)</f>
        <v>assente</v>
      </c>
      <c r="F105" s="101" t="str">
        <f>IF(GRAD!J636="","",GRAD!J636)</f>
        <v/>
      </c>
      <c r="G105" s="101" t="str">
        <f>IF(GRAD!K636="","",GRAD!K636)</f>
        <v/>
      </c>
      <c r="H105" s="101" t="str">
        <f>IF(GRAD!L636="","",GRAD!L636)</f>
        <v/>
      </c>
      <c r="I105" s="101" t="str">
        <f>IF(GRAD!M636="","",GRAD!M636)</f>
        <v/>
      </c>
      <c r="J105" s="101" t="str">
        <f>IF(GRAD!N636="","",GRAD!N636)</f>
        <v/>
      </c>
      <c r="K105" s="101" t="str">
        <f>IF(GRAD!O636="","",GRAD!O636)</f>
        <v/>
      </c>
      <c r="L105" s="101" t="str">
        <f>IF(GRAD!P636="","",GRAD!P636)</f>
        <v/>
      </c>
      <c r="M105" s="101" t="str">
        <f>IF(GRAD!Q636="","",GRAD!Q636)</f>
        <v/>
      </c>
      <c r="N105" s="101" t="str">
        <f>IF(GRAD!R636="","",GRAD!R636)</f>
        <v/>
      </c>
    </row>
    <row r="106" spans="1:14" x14ac:dyDescent="0.2">
      <c r="A106" s="111">
        <v>97</v>
      </c>
      <c r="B106" s="20" t="s">
        <v>574</v>
      </c>
      <c r="C106" s="20" t="s">
        <v>195</v>
      </c>
      <c r="D106" s="20">
        <v>24</v>
      </c>
      <c r="E106" s="101" t="str">
        <f>IF(GRAD!I637="","assente",GRAD!I637)</f>
        <v>assente</v>
      </c>
      <c r="F106" s="101" t="str">
        <f>IF(GRAD!J637="","",GRAD!J637)</f>
        <v/>
      </c>
      <c r="G106" s="101" t="str">
        <f>IF(GRAD!K637="","",GRAD!K637)</f>
        <v/>
      </c>
      <c r="H106" s="101" t="str">
        <f>IF(GRAD!L637="","",GRAD!L637)</f>
        <v/>
      </c>
      <c r="I106" s="101" t="str">
        <f>IF(GRAD!M637="","",GRAD!M637)</f>
        <v/>
      </c>
      <c r="J106" s="101" t="str">
        <f>IF(GRAD!N637="","",GRAD!N637)</f>
        <v/>
      </c>
      <c r="K106" s="101" t="str">
        <f>IF(GRAD!O637="","",GRAD!O637)</f>
        <v/>
      </c>
      <c r="L106" s="101" t="str">
        <f>IF(GRAD!P637="","",GRAD!P637)</f>
        <v/>
      </c>
      <c r="M106" s="101" t="str">
        <f>IF(GRAD!Q637="","",GRAD!Q637)</f>
        <v/>
      </c>
      <c r="N106" s="101" t="str">
        <f>IF(GRAD!R637="","",GRAD!R637)</f>
        <v/>
      </c>
    </row>
    <row r="107" spans="1:14" x14ac:dyDescent="0.2">
      <c r="A107" s="111">
        <v>98</v>
      </c>
      <c r="B107" s="20" t="s">
        <v>585</v>
      </c>
      <c r="C107" s="20" t="s">
        <v>586</v>
      </c>
      <c r="D107" s="20">
        <v>24</v>
      </c>
      <c r="E107" s="101" t="str">
        <f>IF(GRAD!I638="","assente",GRAD!I638)</f>
        <v>assente</v>
      </c>
      <c r="F107" s="101" t="str">
        <f>IF(GRAD!J638="","",GRAD!J638)</f>
        <v/>
      </c>
      <c r="G107" s="101" t="str">
        <f>IF(GRAD!K638="","",GRAD!K638)</f>
        <v/>
      </c>
      <c r="H107" s="101" t="str">
        <f>IF(GRAD!L638="","",GRAD!L638)</f>
        <v/>
      </c>
      <c r="I107" s="101" t="str">
        <f>IF(GRAD!M638="","",GRAD!M638)</f>
        <v/>
      </c>
      <c r="J107" s="101" t="str">
        <f>IF(GRAD!N638="","",GRAD!N638)</f>
        <v/>
      </c>
      <c r="K107" s="101" t="str">
        <f>IF(GRAD!O638="","",GRAD!O638)</f>
        <v/>
      </c>
      <c r="L107" s="101" t="str">
        <f>IF(GRAD!P638="","",GRAD!P638)</f>
        <v/>
      </c>
      <c r="M107" s="101" t="str">
        <f>IF(GRAD!Q638="","",GRAD!Q638)</f>
        <v/>
      </c>
      <c r="N107" s="101" t="str">
        <f>IF(GRAD!R638="","",GRAD!R638)</f>
        <v/>
      </c>
    </row>
    <row r="108" spans="1:14" x14ac:dyDescent="0.2">
      <c r="A108" s="111">
        <v>99</v>
      </c>
      <c r="B108" s="20" t="s">
        <v>589</v>
      </c>
      <c r="C108" s="20" t="s">
        <v>590</v>
      </c>
      <c r="D108" s="20">
        <v>24</v>
      </c>
      <c r="E108" s="101" t="str">
        <f>IF(GRAD!I639="","assente",GRAD!I639)</f>
        <v>assente</v>
      </c>
      <c r="F108" s="101" t="str">
        <f>IF(GRAD!J639="","",GRAD!J639)</f>
        <v/>
      </c>
      <c r="G108" s="101" t="str">
        <f>IF(GRAD!K639="","",GRAD!K639)</f>
        <v/>
      </c>
      <c r="H108" s="101" t="str">
        <f>IF(GRAD!L639="","",GRAD!L639)</f>
        <v/>
      </c>
      <c r="I108" s="101" t="str">
        <f>IF(GRAD!M639="","",GRAD!M639)</f>
        <v/>
      </c>
      <c r="J108" s="101" t="str">
        <f>IF(GRAD!N639="","",GRAD!N639)</f>
        <v/>
      </c>
      <c r="K108" s="101" t="str">
        <f>IF(GRAD!O639="","",GRAD!O639)</f>
        <v/>
      </c>
      <c r="L108" s="101" t="str">
        <f>IF(GRAD!P639="","",GRAD!P639)</f>
        <v/>
      </c>
      <c r="M108" s="101" t="str">
        <f>IF(GRAD!Q639="","",GRAD!Q639)</f>
        <v/>
      </c>
      <c r="N108" s="101" t="str">
        <f>IF(GRAD!R639="","",GRAD!R639)</f>
        <v/>
      </c>
    </row>
    <row r="109" spans="1:14" x14ac:dyDescent="0.2">
      <c r="A109" s="111">
        <v>100</v>
      </c>
      <c r="B109" s="20" t="s">
        <v>499</v>
      </c>
      <c r="C109" s="20" t="s">
        <v>500</v>
      </c>
      <c r="D109" s="20">
        <v>23</v>
      </c>
      <c r="E109" s="101" t="str">
        <f>IF(GRAD!I640="","assente",GRAD!I640)</f>
        <v>assente</v>
      </c>
      <c r="F109" s="101" t="str">
        <f>IF(GRAD!J640="","",GRAD!J640)</f>
        <v/>
      </c>
      <c r="G109" s="101" t="str">
        <f>IF(GRAD!K640="","",GRAD!K640)</f>
        <v/>
      </c>
      <c r="H109" s="101" t="str">
        <f>IF(GRAD!L640="","",GRAD!L640)</f>
        <v/>
      </c>
      <c r="I109" s="101" t="str">
        <f>IF(GRAD!M640="","",GRAD!M640)</f>
        <v/>
      </c>
      <c r="J109" s="101" t="str">
        <f>IF(GRAD!N640="","",GRAD!N640)</f>
        <v/>
      </c>
      <c r="K109" s="101" t="str">
        <f>IF(GRAD!O640="","",GRAD!O640)</f>
        <v/>
      </c>
      <c r="L109" s="101" t="str">
        <f>IF(GRAD!P640="","",GRAD!P640)</f>
        <v/>
      </c>
      <c r="M109" s="101" t="str">
        <f>IF(GRAD!Q640="","",GRAD!Q640)</f>
        <v/>
      </c>
      <c r="N109" s="101" t="str">
        <f>IF(GRAD!R640="","",GRAD!R640)</f>
        <v/>
      </c>
    </row>
    <row r="110" spans="1:14" x14ac:dyDescent="0.2">
      <c r="A110" s="111">
        <v>101</v>
      </c>
      <c r="B110" s="20" t="s">
        <v>521</v>
      </c>
      <c r="C110" s="20" t="s">
        <v>522</v>
      </c>
      <c r="D110" s="20">
        <v>23</v>
      </c>
      <c r="E110" s="101" t="str">
        <f>IF(GRAD!I641="","assente",GRAD!I641)</f>
        <v>assente</v>
      </c>
      <c r="F110" s="101" t="str">
        <f>IF(GRAD!J641="","",GRAD!J641)</f>
        <v/>
      </c>
      <c r="G110" s="101" t="str">
        <f>IF(GRAD!K641="","",GRAD!K641)</f>
        <v/>
      </c>
      <c r="H110" s="101" t="str">
        <f>IF(GRAD!L641="","",GRAD!L641)</f>
        <v/>
      </c>
      <c r="I110" s="101" t="str">
        <f>IF(GRAD!M641="","",GRAD!M641)</f>
        <v/>
      </c>
      <c r="J110" s="101" t="str">
        <f>IF(GRAD!N641="","",GRAD!N641)</f>
        <v/>
      </c>
      <c r="K110" s="101" t="str">
        <f>IF(GRAD!O641="","",GRAD!O641)</f>
        <v/>
      </c>
      <c r="L110" s="101" t="str">
        <f>IF(GRAD!P641="","",GRAD!P641)</f>
        <v/>
      </c>
      <c r="M110" s="101" t="str">
        <f>IF(GRAD!Q641="","",GRAD!Q641)</f>
        <v/>
      </c>
      <c r="N110" s="101" t="str">
        <f>IF(GRAD!R641="","",GRAD!R641)</f>
        <v/>
      </c>
    </row>
    <row r="111" spans="1:14" x14ac:dyDescent="0.2">
      <c r="A111" s="111">
        <v>102</v>
      </c>
      <c r="B111" s="20" t="s">
        <v>530</v>
      </c>
      <c r="C111" s="20" t="s">
        <v>531</v>
      </c>
      <c r="D111" s="20">
        <v>23</v>
      </c>
      <c r="E111" s="101" t="str">
        <f>IF(GRAD!I642="","assente",GRAD!I642)</f>
        <v>assente</v>
      </c>
      <c r="F111" s="101" t="str">
        <f>IF(GRAD!J642="","",GRAD!J642)</f>
        <v/>
      </c>
      <c r="G111" s="101" t="str">
        <f>IF(GRAD!K642="","",GRAD!K642)</f>
        <v/>
      </c>
      <c r="H111" s="101" t="str">
        <f>IF(GRAD!L642="","",GRAD!L642)</f>
        <v/>
      </c>
      <c r="I111" s="101" t="str">
        <f>IF(GRAD!M642="","",GRAD!M642)</f>
        <v/>
      </c>
      <c r="J111" s="101" t="str">
        <f>IF(GRAD!N642="","",GRAD!N642)</f>
        <v/>
      </c>
      <c r="K111" s="101" t="str">
        <f>IF(GRAD!O642="","",GRAD!O642)</f>
        <v/>
      </c>
      <c r="L111" s="101" t="str">
        <f>IF(GRAD!P642="","",GRAD!P642)</f>
        <v/>
      </c>
      <c r="M111" s="101" t="str">
        <f>IF(GRAD!Q642="","",GRAD!Q642)</f>
        <v/>
      </c>
      <c r="N111" s="101" t="str">
        <f>IF(GRAD!R642="","",GRAD!R642)</f>
        <v/>
      </c>
    </row>
    <row r="112" spans="1:14" x14ac:dyDescent="0.2">
      <c r="A112" s="111">
        <v>103</v>
      </c>
      <c r="B112" s="20" t="s">
        <v>492</v>
      </c>
      <c r="C112" s="20" t="s">
        <v>177</v>
      </c>
      <c r="D112" s="20">
        <v>22</v>
      </c>
      <c r="E112" s="101" t="str">
        <f>IF(GRAD!I643="","assente",GRAD!I643)</f>
        <v>assente</v>
      </c>
      <c r="F112" s="101" t="str">
        <f>IF(GRAD!J643="","",GRAD!J643)</f>
        <v/>
      </c>
      <c r="G112" s="101" t="str">
        <f>IF(GRAD!K643="","",GRAD!K643)</f>
        <v/>
      </c>
      <c r="H112" s="101" t="str">
        <f>IF(GRAD!L643="","",GRAD!L643)</f>
        <v/>
      </c>
      <c r="I112" s="101" t="str">
        <f>IF(GRAD!M643="","",GRAD!M643)</f>
        <v/>
      </c>
      <c r="J112" s="101" t="str">
        <f>IF(GRAD!N643="","",GRAD!N643)</f>
        <v/>
      </c>
      <c r="K112" s="101" t="str">
        <f>IF(GRAD!O643="","",GRAD!O643)</f>
        <v/>
      </c>
      <c r="L112" s="101" t="str">
        <f>IF(GRAD!P643="","",GRAD!P643)</f>
        <v/>
      </c>
      <c r="M112" s="101" t="str">
        <f>IF(GRAD!Q643="","",GRAD!Q643)</f>
        <v/>
      </c>
      <c r="N112" s="101" t="str">
        <f>IF(GRAD!R643="","",GRAD!R643)</f>
        <v/>
      </c>
    </row>
    <row r="113" spans="1:14" x14ac:dyDescent="0.2">
      <c r="A113" s="111">
        <v>104</v>
      </c>
      <c r="B113" s="20" t="s">
        <v>628</v>
      </c>
      <c r="C113" s="20" t="s">
        <v>629</v>
      </c>
      <c r="D113" s="20">
        <v>22</v>
      </c>
      <c r="E113" s="101" t="str">
        <f>IF(GRAD!I644="","assente",GRAD!I644)</f>
        <v>assente</v>
      </c>
      <c r="F113" s="101" t="str">
        <f>IF(GRAD!J644="","",GRAD!J644)</f>
        <v/>
      </c>
      <c r="G113" s="101" t="str">
        <f>IF(GRAD!K644="","",GRAD!K644)</f>
        <v/>
      </c>
      <c r="H113" s="101" t="str">
        <f>IF(GRAD!L644="","",GRAD!L644)</f>
        <v/>
      </c>
      <c r="I113" s="101" t="str">
        <f>IF(GRAD!M644="","",GRAD!M644)</f>
        <v/>
      </c>
      <c r="J113" s="101" t="str">
        <f>IF(GRAD!N644="","",GRAD!N644)</f>
        <v/>
      </c>
      <c r="K113" s="101" t="str">
        <f>IF(GRAD!O644="","",GRAD!O644)</f>
        <v/>
      </c>
      <c r="L113" s="101" t="str">
        <f>IF(GRAD!P644="","",GRAD!P644)</f>
        <v/>
      </c>
      <c r="M113" s="101" t="str">
        <f>IF(GRAD!Q644="","",GRAD!Q644)</f>
        <v/>
      </c>
      <c r="N113" s="101" t="str">
        <f>IF(GRAD!R644="","",GRAD!R644)</f>
        <v/>
      </c>
    </row>
    <row r="114" spans="1:14" x14ac:dyDescent="0.2">
      <c r="A114" s="111">
        <v>105</v>
      </c>
      <c r="B114" s="20" t="s">
        <v>625</v>
      </c>
      <c r="C114" s="20" t="s">
        <v>268</v>
      </c>
      <c r="D114" s="20">
        <v>21</v>
      </c>
      <c r="E114" s="101" t="str">
        <f>IF(GRAD!I645="","assente",GRAD!I645)</f>
        <v>assente</v>
      </c>
      <c r="F114" s="101" t="str">
        <f>IF(GRAD!J645="","",GRAD!J645)</f>
        <v/>
      </c>
      <c r="G114" s="101" t="str">
        <f>IF(GRAD!K645="","",GRAD!K645)</f>
        <v/>
      </c>
      <c r="H114" s="101" t="str">
        <f>IF(GRAD!L645="","",GRAD!L645)</f>
        <v/>
      </c>
      <c r="I114" s="101" t="str">
        <f>IF(GRAD!M645="","",GRAD!M645)</f>
        <v/>
      </c>
      <c r="J114" s="101" t="str">
        <f>IF(GRAD!N645="","",GRAD!N645)</f>
        <v/>
      </c>
      <c r="K114" s="101" t="str">
        <f>IF(GRAD!O645="","",GRAD!O645)</f>
        <v/>
      </c>
      <c r="L114" s="101" t="str">
        <f>IF(GRAD!P645="","",GRAD!P645)</f>
        <v/>
      </c>
      <c r="M114" s="101" t="str">
        <f>IF(GRAD!Q645="","",GRAD!Q645)</f>
        <v/>
      </c>
      <c r="N114" s="101" t="str">
        <f>IF(GRAD!R645="","",GRAD!R645)</f>
        <v/>
      </c>
    </row>
    <row r="115" spans="1:14" x14ac:dyDescent="0.2">
      <c r="A115" s="111">
        <v>106</v>
      </c>
      <c r="B115" s="20" t="s">
        <v>564</v>
      </c>
      <c r="C115" s="20" t="s">
        <v>500</v>
      </c>
      <c r="D115" s="20">
        <v>19</v>
      </c>
      <c r="E115" s="101" t="str">
        <f>IF(GRAD!I646="","assente",GRAD!I646)</f>
        <v>assente</v>
      </c>
      <c r="F115" s="101" t="str">
        <f>IF(GRAD!J646="","",GRAD!J646)</f>
        <v/>
      </c>
      <c r="G115" s="101" t="str">
        <f>IF(GRAD!K646="","",GRAD!K646)</f>
        <v/>
      </c>
      <c r="H115" s="101" t="str">
        <f>IF(GRAD!L646="","",GRAD!L646)</f>
        <v/>
      </c>
      <c r="I115" s="101" t="str">
        <f>IF(GRAD!M646="","",GRAD!M646)</f>
        <v/>
      </c>
      <c r="J115" s="101" t="str">
        <f>IF(GRAD!N646="","",GRAD!N646)</f>
        <v/>
      </c>
      <c r="K115" s="101" t="str">
        <f>IF(GRAD!O646="","",GRAD!O646)</f>
        <v/>
      </c>
      <c r="L115" s="101" t="str">
        <f>IF(GRAD!P646="","",GRAD!P646)</f>
        <v/>
      </c>
      <c r="M115" s="101" t="str">
        <f>IF(GRAD!Q646="","",GRAD!Q646)</f>
        <v/>
      </c>
      <c r="N115" s="101" t="str">
        <f>IF(GRAD!R646="","",GRAD!R646)</f>
        <v/>
      </c>
    </row>
    <row r="116" spans="1:14" x14ac:dyDescent="0.2">
      <c r="A116" s="111">
        <v>107</v>
      </c>
      <c r="B116" s="20" t="s">
        <v>636</v>
      </c>
      <c r="C116" s="20" t="s">
        <v>637</v>
      </c>
      <c r="D116" s="20">
        <v>19</v>
      </c>
      <c r="E116" s="101" t="str">
        <f>IF(GRAD!I647="","assente",GRAD!I647)</f>
        <v>assente</v>
      </c>
      <c r="F116" s="101" t="str">
        <f>IF(GRAD!J647="","",GRAD!J647)</f>
        <v/>
      </c>
      <c r="G116" s="101" t="str">
        <f>IF(GRAD!K647="","",GRAD!K647)</f>
        <v/>
      </c>
      <c r="H116" s="101" t="str">
        <f>IF(GRAD!L647="","",GRAD!L647)</f>
        <v/>
      </c>
      <c r="I116" s="101" t="str">
        <f>IF(GRAD!M647="","",GRAD!M647)</f>
        <v/>
      </c>
      <c r="J116" s="101" t="str">
        <f>IF(GRAD!N647="","",GRAD!N647)</f>
        <v/>
      </c>
      <c r="K116" s="101" t="str">
        <f>IF(GRAD!O647="","",GRAD!O647)</f>
        <v/>
      </c>
      <c r="L116" s="101" t="str">
        <f>IF(GRAD!P647="","",GRAD!P647)</f>
        <v/>
      </c>
      <c r="M116" s="101" t="str">
        <f>IF(GRAD!Q647="","",GRAD!Q647)</f>
        <v/>
      </c>
      <c r="N116" s="101" t="str">
        <f>IF(GRAD!R647="","",GRAD!R647)</f>
        <v/>
      </c>
    </row>
    <row r="117" spans="1:14" x14ac:dyDescent="0.2">
      <c r="A117" s="111">
        <v>108</v>
      </c>
      <c r="B117" s="20" t="s">
        <v>495</v>
      </c>
      <c r="C117" s="20" t="s">
        <v>261</v>
      </c>
      <c r="D117" s="20">
        <v>18</v>
      </c>
      <c r="E117" s="101" t="str">
        <f>IF(GRAD!I648="","assente",GRAD!I648)</f>
        <v>assente</v>
      </c>
      <c r="F117" s="101" t="str">
        <f>IF(GRAD!J648="","",GRAD!J648)</f>
        <v/>
      </c>
      <c r="G117" s="101" t="str">
        <f>IF(GRAD!K648="","",GRAD!K648)</f>
        <v/>
      </c>
      <c r="H117" s="101" t="str">
        <f>IF(GRAD!L648="","",GRAD!L648)</f>
        <v/>
      </c>
      <c r="I117" s="101" t="str">
        <f>IF(GRAD!M648="","",GRAD!M648)</f>
        <v/>
      </c>
      <c r="J117" s="101" t="str">
        <f>IF(GRAD!N648="","",GRAD!N648)</f>
        <v/>
      </c>
      <c r="K117" s="101" t="str">
        <f>IF(GRAD!O648="","",GRAD!O648)</f>
        <v/>
      </c>
      <c r="L117" s="101" t="str">
        <f>IF(GRAD!P648="","",GRAD!P648)</f>
        <v/>
      </c>
      <c r="M117" s="101" t="str">
        <f>IF(GRAD!Q648="","",GRAD!Q648)</f>
        <v/>
      </c>
      <c r="N117" s="101" t="str">
        <f>IF(GRAD!R648="","",GRAD!R648)</f>
        <v/>
      </c>
    </row>
    <row r="118" spans="1:14" x14ac:dyDescent="0.2">
      <c r="A118" s="111">
        <v>109</v>
      </c>
      <c r="B118" s="20" t="s">
        <v>604</v>
      </c>
      <c r="C118" s="20" t="s">
        <v>605</v>
      </c>
      <c r="D118" s="20">
        <v>18</v>
      </c>
      <c r="E118" s="101" t="str">
        <f>IF(GRAD!I649="","assente",GRAD!I649)</f>
        <v>assente</v>
      </c>
      <c r="F118" s="101" t="str">
        <f>IF(GRAD!J649="","",GRAD!J649)</f>
        <v/>
      </c>
      <c r="G118" s="101" t="str">
        <f>IF(GRAD!K649="","",GRAD!K649)</f>
        <v/>
      </c>
      <c r="H118" s="101" t="str">
        <f>IF(GRAD!L649="","",GRAD!L649)</f>
        <v/>
      </c>
      <c r="I118" s="101" t="str">
        <f>IF(GRAD!M649="","",GRAD!M649)</f>
        <v/>
      </c>
      <c r="J118" s="101" t="str">
        <f>IF(GRAD!N649="","",GRAD!N649)</f>
        <v/>
      </c>
      <c r="K118" s="101" t="str">
        <f>IF(GRAD!O649="","",GRAD!O649)</f>
        <v/>
      </c>
      <c r="L118" s="101" t="str">
        <f>IF(GRAD!P649="","",GRAD!P649)</f>
        <v/>
      </c>
      <c r="M118" s="101" t="str">
        <f>IF(GRAD!Q649="","",GRAD!Q649)</f>
        <v/>
      </c>
      <c r="N118" s="101" t="str">
        <f>IF(GRAD!R649="","",GRAD!R649)</f>
        <v/>
      </c>
    </row>
    <row r="119" spans="1:14" x14ac:dyDescent="0.2">
      <c r="A119" s="111">
        <v>110</v>
      </c>
      <c r="B119" s="20" t="s">
        <v>540</v>
      </c>
      <c r="C119" s="20" t="s">
        <v>541</v>
      </c>
      <c r="D119" s="20">
        <v>18</v>
      </c>
      <c r="E119" s="101" t="str">
        <f>IF(GRAD!I650="","assente",GRAD!I650)</f>
        <v>assente</v>
      </c>
      <c r="F119" s="101" t="str">
        <f>IF(GRAD!J650="","",GRAD!J650)</f>
        <v/>
      </c>
      <c r="G119" s="101" t="str">
        <f>IF(GRAD!K650="","",GRAD!K650)</f>
        <v/>
      </c>
      <c r="H119" s="101" t="str">
        <f>IF(GRAD!L650="","",GRAD!L650)</f>
        <v/>
      </c>
      <c r="I119" s="101" t="str">
        <f>IF(GRAD!M650="","",GRAD!M650)</f>
        <v/>
      </c>
      <c r="J119" s="101" t="str">
        <f>IF(GRAD!N650="","",GRAD!N650)</f>
        <v/>
      </c>
      <c r="K119" s="101" t="str">
        <f>IF(GRAD!O650="","",GRAD!O650)</f>
        <v/>
      </c>
      <c r="L119" s="101" t="str">
        <f>IF(GRAD!P650="","",GRAD!P650)</f>
        <v/>
      </c>
      <c r="M119" s="101" t="str">
        <f>IF(GRAD!Q650="","",GRAD!Q650)</f>
        <v/>
      </c>
      <c r="N119" s="101" t="str">
        <f>IF(GRAD!R650="","",GRAD!R650)</f>
        <v/>
      </c>
    </row>
    <row r="120" spans="1:14" x14ac:dyDescent="0.2">
      <c r="A120" s="112">
        <v>111</v>
      </c>
      <c r="B120" s="107" t="s">
        <v>511</v>
      </c>
      <c r="C120" s="107" t="s">
        <v>512</v>
      </c>
      <c r="D120" s="107">
        <v>17</v>
      </c>
      <c r="E120" s="101" t="str">
        <f>IF(GRAD!I651="","assente",GRAD!I651)</f>
        <v>assente</v>
      </c>
      <c r="F120" s="101" t="str">
        <f>IF(GRAD!J651="","",GRAD!J651)</f>
        <v/>
      </c>
      <c r="G120" s="101" t="str">
        <f>IF(GRAD!K651="","",GRAD!K651)</f>
        <v/>
      </c>
      <c r="H120" s="101" t="str">
        <f>IF(GRAD!L651="","",GRAD!L651)</f>
        <v/>
      </c>
      <c r="I120" s="101" t="str">
        <f>IF(GRAD!M651="","",GRAD!M651)</f>
        <v/>
      </c>
      <c r="J120" s="101" t="str">
        <f>IF(GRAD!N651="","",GRAD!N651)</f>
        <v/>
      </c>
      <c r="K120" s="101" t="str">
        <f>IF(GRAD!O651="","",GRAD!O651)</f>
        <v/>
      </c>
      <c r="L120" s="101" t="str">
        <f>IF(GRAD!P651="","",GRAD!P651)</f>
        <v/>
      </c>
      <c r="M120" s="101" t="str">
        <f>IF(GRAD!Q651="","",GRAD!Q651)</f>
        <v/>
      </c>
      <c r="N120" s="101" t="str">
        <f>IF(GRAD!R651="","",GRAD!R651)</f>
        <v/>
      </c>
    </row>
    <row r="123" spans="1:14" x14ac:dyDescent="0.2">
      <c r="E123" s="23" t="s">
        <v>485</v>
      </c>
    </row>
  </sheetData>
  <printOptions horizontalCentered="1"/>
  <pageMargins left="0.39370078740157483" right="0.39370078740157483" top="0.59055118110236227" bottom="0.59055118110236227" header="0.51181102362204722" footer="0.11811023622047245"/>
  <pageSetup paperSize="9" scale="57" fitToHeight="8" orientation="portrait" r:id="rId1"/>
  <headerFooter alignWithMargins="0">
    <oddFooter>&amp;C&amp;8&amp;P - &amp;N</oddFooter>
  </headerFooter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5"/>
  <sheetViews>
    <sheetView topLeftCell="A61" zoomScaleNormal="100" workbookViewId="0">
      <selection activeCell="B85" sqref="B85"/>
    </sheetView>
  </sheetViews>
  <sheetFormatPr defaultRowHeight="12.75" x14ac:dyDescent="0.2"/>
  <cols>
    <col min="1" max="1" width="5" style="5" customWidth="1"/>
    <col min="2" max="2" width="23.7109375" style="8" bestFit="1" customWidth="1"/>
    <col min="3" max="3" width="22.5703125" style="5" bestFit="1" customWidth="1"/>
    <col min="4" max="4" width="5.42578125" style="5" customWidth="1"/>
    <col min="5" max="5" width="52.42578125" style="5" bestFit="1" customWidth="1"/>
    <col min="6" max="7" width="5.7109375" style="5" customWidth="1"/>
    <col min="8" max="8" width="32.42578125" style="5" bestFit="1" customWidth="1"/>
    <col min="9" max="10" width="5.7109375" style="5" customWidth="1"/>
    <col min="11" max="13" width="5.7109375" style="5" hidden="1" customWidth="1"/>
    <col min="14" max="14" width="5.7109375" style="5" customWidth="1"/>
    <col min="15" max="16384" width="9.140625" style="5"/>
  </cols>
  <sheetData>
    <row r="2" spans="1:14" x14ac:dyDescent="0.2">
      <c r="A2" s="4"/>
      <c r="B2" s="4"/>
      <c r="D2" s="4" t="s">
        <v>475</v>
      </c>
      <c r="E2" s="4"/>
    </row>
    <row r="3" spans="1:14" x14ac:dyDescent="0.2">
      <c r="A3" s="4"/>
      <c r="B3" s="6"/>
      <c r="D3" s="7" t="s">
        <v>476</v>
      </c>
      <c r="E3" s="4"/>
    </row>
    <row r="4" spans="1:14" x14ac:dyDescent="0.2">
      <c r="A4" s="4"/>
      <c r="B4" s="6"/>
      <c r="C4" s="4"/>
      <c r="D4" s="4"/>
      <c r="E4" s="4"/>
    </row>
    <row r="5" spans="1:14" x14ac:dyDescent="0.2">
      <c r="A5" s="4"/>
      <c r="D5" s="9" t="s">
        <v>477</v>
      </c>
      <c r="E5" s="10" t="s">
        <v>1532</v>
      </c>
    </row>
    <row r="6" spans="1:14" x14ac:dyDescent="0.2">
      <c r="A6" s="4"/>
      <c r="B6" s="6"/>
      <c r="D6" s="11" t="s">
        <v>478</v>
      </c>
      <c r="E6" s="12"/>
    </row>
    <row r="7" spans="1:14" x14ac:dyDescent="0.2">
      <c r="A7" s="4"/>
      <c r="B7" s="6"/>
      <c r="C7" s="4"/>
      <c r="D7" s="4"/>
      <c r="E7" s="4"/>
    </row>
    <row r="8" spans="1:14" x14ac:dyDescent="0.2">
      <c r="A8" s="4"/>
      <c r="B8" s="13"/>
      <c r="C8" s="14" t="s">
        <v>479</v>
      </c>
      <c r="D8" s="15" t="s">
        <v>480</v>
      </c>
      <c r="E8" s="16">
        <f ca="1">TODAY()</f>
        <v>41522</v>
      </c>
    </row>
    <row r="9" spans="1:14" s="8" customFormat="1" ht="51" x14ac:dyDescent="0.2">
      <c r="A9" s="102" t="s">
        <v>481</v>
      </c>
      <c r="B9" s="103" t="s">
        <v>160</v>
      </c>
      <c r="C9" s="102" t="s">
        <v>161</v>
      </c>
      <c r="D9" s="104" t="s">
        <v>483</v>
      </c>
      <c r="E9" s="105" t="s">
        <v>466</v>
      </c>
      <c r="F9" s="104" t="s">
        <v>463</v>
      </c>
      <c r="G9" s="104" t="s">
        <v>467</v>
      </c>
      <c r="H9" s="104" t="s">
        <v>468</v>
      </c>
      <c r="I9" s="104" t="s">
        <v>469</v>
      </c>
      <c r="J9" s="104" t="s">
        <v>470</v>
      </c>
      <c r="K9" s="104" t="s">
        <v>471</v>
      </c>
      <c r="L9" s="104" t="s">
        <v>472</v>
      </c>
      <c r="M9" s="104" t="s">
        <v>473</v>
      </c>
      <c r="N9" s="104" t="s">
        <v>474</v>
      </c>
    </row>
    <row r="10" spans="1:14" ht="15" customHeight="1" x14ac:dyDescent="0.2">
      <c r="A10" s="111">
        <v>1</v>
      </c>
      <c r="B10" s="20" t="s">
        <v>1534</v>
      </c>
      <c r="C10" s="20" t="s">
        <v>192</v>
      </c>
      <c r="D10" s="20">
        <v>178</v>
      </c>
      <c r="E10" s="101" t="str">
        <f>IF(GRAD!I652="","assente",GRAD!I652)</f>
        <v>BSTF004019 - Vobarno - I.T.I.S. Vobarno</v>
      </c>
      <c r="F10" s="101" t="str">
        <f>IF(GRAD!J652="","",GRAD!J652)</f>
        <v>B</v>
      </c>
      <c r="G10" s="101">
        <f>IF(GRAD!K652="","",GRAD!K652)</f>
        <v>1</v>
      </c>
      <c r="H10" s="101" t="str">
        <f>IF(GRAD!L652="","",GRAD!L652)</f>
        <v/>
      </c>
      <c r="I10" s="101" t="str">
        <f>IF(GRAD!M652="","",GRAD!M652)</f>
        <v/>
      </c>
      <c r="J10" s="101" t="str">
        <f>IF(GRAD!N652="","",GRAD!N652)</f>
        <v/>
      </c>
      <c r="K10" s="101" t="str">
        <f>IF(GRAD!O652="","",GRAD!O652)</f>
        <v/>
      </c>
      <c r="L10" s="101" t="str">
        <f>IF(GRAD!P652="","",GRAD!P652)</f>
        <v/>
      </c>
      <c r="M10" s="101" t="str">
        <f>IF(GRAD!Q652="","",GRAD!Q652)</f>
        <v/>
      </c>
      <c r="N10" s="110">
        <f>SUM(G10,J10,M10)</f>
        <v>1</v>
      </c>
    </row>
    <row r="11" spans="1:14" ht="15" customHeight="1" x14ac:dyDescent="0.2">
      <c r="A11" s="111">
        <v>2</v>
      </c>
      <c r="B11" s="20" t="s">
        <v>1530</v>
      </c>
      <c r="C11" s="20" t="s">
        <v>811</v>
      </c>
      <c r="D11" s="20">
        <v>178</v>
      </c>
      <c r="E11" s="101" t="str">
        <f>IF(GRAD!I653="","assente",GRAD!I653)</f>
        <v>BSRH02201E - Corzano - I.P.S.A.R. Dandolo - Corzano</v>
      </c>
      <c r="F11" s="101" t="str">
        <f>IF(GRAD!J653="","",GRAD!J653)</f>
        <v/>
      </c>
      <c r="G11" s="101" t="str">
        <f>IF(GRAD!K653="","",GRAD!K653)</f>
        <v/>
      </c>
      <c r="H11" s="101" t="str">
        <f>IF(GRAD!L653="","",GRAD!L653)</f>
        <v/>
      </c>
      <c r="I11" s="101" t="str">
        <f>IF(GRAD!M653="","",GRAD!M653)</f>
        <v/>
      </c>
      <c r="J11" s="101" t="str">
        <f>IF(GRAD!N653="","",GRAD!N653)</f>
        <v/>
      </c>
      <c r="K11" s="101" t="str">
        <f>IF(GRAD!O653="","",GRAD!O653)</f>
        <v/>
      </c>
      <c r="L11" s="101" t="str">
        <f>IF(GRAD!P653="","",GRAD!P653)</f>
        <v/>
      </c>
      <c r="M11" s="101" t="str">
        <f>IF(GRAD!Q653="","",GRAD!Q653)</f>
        <v/>
      </c>
      <c r="N11" s="110">
        <f t="shared" ref="N11:N74" si="0">SUM(G11,J11,M11)</f>
        <v>0</v>
      </c>
    </row>
    <row r="12" spans="1:14" ht="15" customHeight="1" x14ac:dyDescent="0.2">
      <c r="A12" s="111">
        <v>3</v>
      </c>
      <c r="B12" s="20" t="s">
        <v>1537</v>
      </c>
      <c r="C12" s="20" t="s">
        <v>1538</v>
      </c>
      <c r="D12" s="20">
        <v>178</v>
      </c>
      <c r="E12" s="101" t="str">
        <f>IF(GRAD!I654="","assente",GRAD!I654)</f>
        <v>BSRH031019 - Brescia - I.P.S.A.R. Mantegna</v>
      </c>
      <c r="F12" s="101" t="str">
        <f>IF(GRAD!J654="","",GRAD!J654)</f>
        <v>B</v>
      </c>
      <c r="G12" s="101">
        <f>IF(GRAD!K654="","",GRAD!K654)</f>
        <v>1</v>
      </c>
      <c r="H12" s="101" t="str">
        <f>IF(GRAD!L654="","",GRAD!L654)</f>
        <v/>
      </c>
      <c r="I12" s="101" t="str">
        <f>IF(GRAD!M654="","",GRAD!M654)</f>
        <v/>
      </c>
      <c r="J12" s="101" t="str">
        <f>IF(GRAD!N654="","",GRAD!N654)</f>
        <v/>
      </c>
      <c r="K12" s="101" t="str">
        <f>IF(GRAD!O654="","",GRAD!O654)</f>
        <v/>
      </c>
      <c r="L12" s="101" t="str">
        <f>IF(GRAD!P654="","",GRAD!P654)</f>
        <v/>
      </c>
      <c r="M12" s="101" t="str">
        <f>IF(GRAD!Q654="","",GRAD!Q654)</f>
        <v/>
      </c>
      <c r="N12" s="110">
        <f t="shared" si="0"/>
        <v>1</v>
      </c>
    </row>
    <row r="13" spans="1:14" ht="15" customHeight="1" x14ac:dyDescent="0.2">
      <c r="A13" s="111">
        <v>4</v>
      </c>
      <c r="B13" s="20" t="s">
        <v>1541</v>
      </c>
      <c r="C13" s="20" t="s">
        <v>247</v>
      </c>
      <c r="D13" s="20">
        <v>177</v>
      </c>
      <c r="E13" s="101" t="str">
        <f>IF(GRAD!I655="","assente",GRAD!I655)</f>
        <v>BSRH031019 - Brescia - I.P.S.A.R. Mantegna</v>
      </c>
      <c r="F13" s="101" t="str">
        <f>IF(GRAD!J655="","",GRAD!J655)</f>
        <v>B</v>
      </c>
      <c r="G13" s="101">
        <f>IF(GRAD!K655="","",GRAD!K655)</f>
        <v>1</v>
      </c>
      <c r="H13" s="101" t="str">
        <f>IF(GRAD!L655="","",GRAD!L655)</f>
        <v/>
      </c>
      <c r="I13" s="101" t="str">
        <f>IF(GRAD!M655="","",GRAD!M655)</f>
        <v/>
      </c>
      <c r="J13" s="101" t="str">
        <f>IF(GRAD!N655="","",GRAD!N655)</f>
        <v/>
      </c>
      <c r="K13" s="101" t="str">
        <f>IF(GRAD!O655="","",GRAD!O655)</f>
        <v/>
      </c>
      <c r="L13" s="101" t="str">
        <f>IF(GRAD!P655="","",GRAD!P655)</f>
        <v/>
      </c>
      <c r="M13" s="101" t="str">
        <f>IF(GRAD!Q655="","",GRAD!Q655)</f>
        <v/>
      </c>
      <c r="N13" s="110">
        <f t="shared" si="0"/>
        <v>1</v>
      </c>
    </row>
    <row r="14" spans="1:14" ht="15" customHeight="1" x14ac:dyDescent="0.2">
      <c r="A14" s="111">
        <v>5</v>
      </c>
      <c r="B14" s="20" t="s">
        <v>1544</v>
      </c>
      <c r="C14" s="20" t="s">
        <v>197</v>
      </c>
      <c r="D14" s="20">
        <v>172</v>
      </c>
      <c r="E14" s="101" t="str">
        <f>IF(GRAD!I656="","assente",GRAD!I656)</f>
        <v>BSTD009016 - Leno - I.T.C. Capirola</v>
      </c>
      <c r="F14" s="101" t="str">
        <f>IF(GRAD!J656="","",GRAD!J656)</f>
        <v>ore</v>
      </c>
      <c r="G14" s="101">
        <f>IF(GRAD!K656="","",GRAD!K656)</f>
        <v>9</v>
      </c>
      <c r="H14" s="101" t="str">
        <f>IF(GRAD!L656="","",GRAD!L656)</f>
        <v/>
      </c>
      <c r="I14" s="101" t="str">
        <f>IF(GRAD!M656="","",GRAD!M656)</f>
        <v/>
      </c>
      <c r="J14" s="101" t="str">
        <f>IF(GRAD!N656="","",GRAD!N656)</f>
        <v/>
      </c>
      <c r="K14" s="101" t="str">
        <f>IF(GRAD!O656="","",GRAD!O656)</f>
        <v/>
      </c>
      <c r="L14" s="101" t="str">
        <f>IF(GRAD!P656="","",GRAD!P656)</f>
        <v/>
      </c>
      <c r="M14" s="101" t="str">
        <f>IF(GRAD!Q656="","",GRAD!Q656)</f>
        <v/>
      </c>
      <c r="N14" s="110">
        <f t="shared" si="0"/>
        <v>9</v>
      </c>
    </row>
    <row r="15" spans="1:14" ht="15" customHeight="1" x14ac:dyDescent="0.2">
      <c r="A15" s="111">
        <v>6</v>
      </c>
      <c r="B15" s="20" t="s">
        <v>1547</v>
      </c>
      <c r="C15" s="20" t="s">
        <v>1522</v>
      </c>
      <c r="D15" s="20">
        <v>171</v>
      </c>
      <c r="E15" s="101" t="str">
        <f>IF(GRAD!I657="","assente",GRAD!I657)</f>
        <v>BSRC028018 - Brescia - I.P.S.C. Sraffa</v>
      </c>
      <c r="F15" s="101" t="str">
        <f>IF(GRAD!J657="","",GRAD!J657)</f>
        <v>B</v>
      </c>
      <c r="G15" s="101">
        <f>IF(GRAD!K657="","",GRAD!K657)</f>
        <v>1</v>
      </c>
      <c r="H15" s="101" t="str">
        <f>IF(GRAD!L657="","",GRAD!L657)</f>
        <v/>
      </c>
      <c r="I15" s="101" t="str">
        <f>IF(GRAD!M657="","",GRAD!M657)</f>
        <v/>
      </c>
      <c r="J15" s="101" t="str">
        <f>IF(GRAD!N657="","",GRAD!N657)</f>
        <v/>
      </c>
      <c r="K15" s="101" t="str">
        <f>IF(GRAD!O657="","",GRAD!O657)</f>
        <v/>
      </c>
      <c r="L15" s="101" t="str">
        <f>IF(GRAD!P657="","",GRAD!P657)</f>
        <v/>
      </c>
      <c r="M15" s="101" t="str">
        <f>IF(GRAD!Q657="","",GRAD!Q657)</f>
        <v/>
      </c>
      <c r="N15" s="110">
        <f t="shared" si="0"/>
        <v>1</v>
      </c>
    </row>
    <row r="16" spans="1:14" ht="15" customHeight="1" x14ac:dyDescent="0.2">
      <c r="A16" s="111">
        <v>7</v>
      </c>
      <c r="B16" s="20" t="s">
        <v>1550</v>
      </c>
      <c r="C16" s="20" t="s">
        <v>1551</v>
      </c>
      <c r="D16" s="60">
        <v>168</v>
      </c>
      <c r="E16" s="101" t="str">
        <f>IF(GRAD!I658="","assente",GRAD!I658)</f>
        <v>BSRC03401G - Palazzolo sull'Oglio - I.P.S.S.C.T. Falcone</v>
      </c>
      <c r="F16" s="101" t="str">
        <f>IF(GRAD!J658="","",GRAD!J658)</f>
        <v>B</v>
      </c>
      <c r="G16" s="101">
        <f>IF(GRAD!K658="","",GRAD!K658)</f>
        <v>1</v>
      </c>
      <c r="H16" s="101" t="str">
        <f>IF(GRAD!L658="","",GRAD!L658)</f>
        <v/>
      </c>
      <c r="I16" s="101" t="str">
        <f>IF(GRAD!M658="","",GRAD!M658)</f>
        <v/>
      </c>
      <c r="J16" s="101" t="str">
        <f>IF(GRAD!N658="","",GRAD!N658)</f>
        <v/>
      </c>
      <c r="K16" s="101" t="str">
        <f>IF(GRAD!O658="","",GRAD!O658)</f>
        <v/>
      </c>
      <c r="L16" s="101" t="str">
        <f>IF(GRAD!P658="","",GRAD!P658)</f>
        <v/>
      </c>
      <c r="M16" s="101" t="str">
        <f>IF(GRAD!Q658="","",GRAD!Q658)</f>
        <v/>
      </c>
      <c r="N16" s="110">
        <f t="shared" si="0"/>
        <v>1</v>
      </c>
    </row>
    <row r="17" spans="1:14" ht="15" customHeight="1" x14ac:dyDescent="0.2">
      <c r="A17" s="111">
        <v>8</v>
      </c>
      <c r="B17" s="20" t="s">
        <v>909</v>
      </c>
      <c r="C17" s="20" t="s">
        <v>910</v>
      </c>
      <c r="D17" s="20">
        <v>166</v>
      </c>
      <c r="E17" s="101" t="str">
        <f>IF(GRAD!I659="","assente",GRAD!I659)</f>
        <v>assente</v>
      </c>
      <c r="F17" s="101" t="str">
        <f>IF(GRAD!J659="","",GRAD!J659)</f>
        <v/>
      </c>
      <c r="G17" s="101" t="str">
        <f>IF(GRAD!K659="","",GRAD!K659)</f>
        <v/>
      </c>
      <c r="H17" s="101" t="str">
        <f>IF(GRAD!L659="","",GRAD!L659)</f>
        <v/>
      </c>
      <c r="I17" s="101" t="str">
        <f>IF(GRAD!M659="","",GRAD!M659)</f>
        <v/>
      </c>
      <c r="J17" s="101" t="str">
        <f>IF(GRAD!N659="","",GRAD!N659)</f>
        <v/>
      </c>
      <c r="K17" s="101" t="str">
        <f>IF(GRAD!O659="","",GRAD!O659)</f>
        <v/>
      </c>
      <c r="L17" s="101" t="str">
        <f>IF(GRAD!P659="","",GRAD!P659)</f>
        <v/>
      </c>
      <c r="M17" s="101" t="str">
        <f>IF(GRAD!Q659="","",GRAD!Q659)</f>
        <v/>
      </c>
      <c r="N17" s="110">
        <f t="shared" si="0"/>
        <v>0</v>
      </c>
    </row>
    <row r="18" spans="1:14" ht="15" customHeight="1" x14ac:dyDescent="0.2">
      <c r="A18" s="111">
        <v>9</v>
      </c>
      <c r="B18" s="20" t="s">
        <v>1556</v>
      </c>
      <c r="C18" s="20" t="s">
        <v>192</v>
      </c>
      <c r="D18" s="20">
        <v>163</v>
      </c>
      <c r="E18" s="101" t="str">
        <f>IF(GRAD!I660="","assente",GRAD!I660)</f>
        <v>BSPM04000A - Brescia - LIC. PED.  via Bonini</v>
      </c>
      <c r="F18" s="101" t="str">
        <f>IF(GRAD!J660="","",GRAD!J660)</f>
        <v>ore</v>
      </c>
      <c r="G18" s="101">
        <f>IF(GRAD!K660="","",GRAD!K660)</f>
        <v>12</v>
      </c>
      <c r="H18" s="101" t="str">
        <f>IF(GRAD!L660="","",GRAD!L660)</f>
        <v/>
      </c>
      <c r="I18" s="101" t="str">
        <f>IF(GRAD!M660="","",GRAD!M660)</f>
        <v/>
      </c>
      <c r="J18" s="101" t="str">
        <f>IF(GRAD!N660="","",GRAD!N660)</f>
        <v/>
      </c>
      <c r="K18" s="101" t="str">
        <f>IF(GRAD!O660="","",GRAD!O660)</f>
        <v/>
      </c>
      <c r="L18" s="101" t="str">
        <f>IF(GRAD!P660="","",GRAD!P660)</f>
        <v/>
      </c>
      <c r="M18" s="101" t="str">
        <f>IF(GRAD!Q660="","",GRAD!Q660)</f>
        <v/>
      </c>
      <c r="N18" s="110">
        <f t="shared" si="0"/>
        <v>12</v>
      </c>
    </row>
    <row r="19" spans="1:14" ht="15" customHeight="1" x14ac:dyDescent="0.2">
      <c r="A19" s="111">
        <v>10</v>
      </c>
      <c r="B19" s="20" t="s">
        <v>905</v>
      </c>
      <c r="C19" s="20" t="s">
        <v>906</v>
      </c>
      <c r="D19" s="20">
        <v>162</v>
      </c>
      <c r="E19" s="101" t="str">
        <f>IF(GRAD!I661="","assente",GRAD!I661)</f>
        <v>BSRC028018 - Brescia - I.P.S.C. Sraffa</v>
      </c>
      <c r="F19" s="101" t="str">
        <f>IF(GRAD!J661="","",GRAD!J661)</f>
        <v>B</v>
      </c>
      <c r="G19" s="101">
        <f>IF(GRAD!K661="","",GRAD!K661)</f>
        <v>1</v>
      </c>
      <c r="H19" s="101" t="str">
        <f>IF(GRAD!L661="","",GRAD!L661)</f>
        <v/>
      </c>
      <c r="I19" s="101" t="str">
        <f>IF(GRAD!M661="","",GRAD!M661)</f>
        <v/>
      </c>
      <c r="J19" s="101" t="str">
        <f>IF(GRAD!N661="","",GRAD!N661)</f>
        <v/>
      </c>
      <c r="K19" s="101" t="str">
        <f>IF(GRAD!O661="","",GRAD!O661)</f>
        <v/>
      </c>
      <c r="L19" s="101" t="str">
        <f>IF(GRAD!P661="","",GRAD!P661)</f>
        <v/>
      </c>
      <c r="M19" s="101" t="str">
        <f>IF(GRAD!Q661="","",GRAD!Q661)</f>
        <v/>
      </c>
      <c r="N19" s="110">
        <f t="shared" si="0"/>
        <v>1</v>
      </c>
    </row>
    <row r="20" spans="1:14" ht="15" customHeight="1" x14ac:dyDescent="0.2">
      <c r="A20" s="111">
        <v>11</v>
      </c>
      <c r="B20" s="20" t="s">
        <v>1559</v>
      </c>
      <c r="C20" s="20" t="s">
        <v>652</v>
      </c>
      <c r="D20" s="20">
        <v>161</v>
      </c>
      <c r="E20" s="101" t="str">
        <f>IF(GRAD!I662="","assente",GRAD!I662)</f>
        <v>BSRA02201A - Corzano - I.P.A.A. Dandolo - Corzano</v>
      </c>
      <c r="F20" s="101" t="str">
        <f>IF(GRAD!J662="","",GRAD!J662)</f>
        <v>B</v>
      </c>
      <c r="G20" s="101">
        <f>IF(GRAD!K662="","",GRAD!K662)</f>
        <v>1</v>
      </c>
      <c r="H20" s="101" t="str">
        <f>IF(GRAD!L662="","",GRAD!L662)</f>
        <v/>
      </c>
      <c r="I20" s="101" t="str">
        <f>IF(GRAD!M662="","",GRAD!M662)</f>
        <v/>
      </c>
      <c r="J20" s="101" t="str">
        <f>IF(GRAD!N662="","",GRAD!N662)</f>
        <v/>
      </c>
      <c r="K20" s="101" t="str">
        <f>IF(GRAD!O662="","",GRAD!O662)</f>
        <v/>
      </c>
      <c r="L20" s="101" t="str">
        <f>IF(GRAD!P662="","",GRAD!P662)</f>
        <v/>
      </c>
      <c r="M20" s="101" t="str">
        <f>IF(GRAD!Q662="","",GRAD!Q662)</f>
        <v/>
      </c>
      <c r="N20" s="110">
        <f t="shared" si="0"/>
        <v>1</v>
      </c>
    </row>
    <row r="21" spans="1:14" ht="15" customHeight="1" x14ac:dyDescent="0.2">
      <c r="A21" s="111">
        <v>12</v>
      </c>
      <c r="B21" s="20" t="s">
        <v>1562</v>
      </c>
      <c r="C21" s="20" t="s">
        <v>216</v>
      </c>
      <c r="D21" s="20">
        <v>161</v>
      </c>
      <c r="E21" s="101" t="str">
        <f>IF(GRAD!I663="","assente",GRAD!I663)</f>
        <v>BSRC03401G - Palazzolo sull'Oglio - I.P.S.S.C.T. Falcone</v>
      </c>
      <c r="F21" s="101" t="str">
        <f>IF(GRAD!J663="","",GRAD!J663)</f>
        <v>B</v>
      </c>
      <c r="G21" s="101">
        <f>IF(GRAD!K663="","",GRAD!K663)</f>
        <v>1</v>
      </c>
      <c r="H21" s="101" t="str">
        <f>IF(GRAD!L663="","",GRAD!L663)</f>
        <v/>
      </c>
      <c r="I21" s="101" t="str">
        <f>IF(GRAD!M663="","",GRAD!M663)</f>
        <v/>
      </c>
      <c r="J21" s="101" t="str">
        <f>IF(GRAD!N663="","",GRAD!N663)</f>
        <v/>
      </c>
      <c r="K21" s="101" t="str">
        <f>IF(GRAD!O663="","",GRAD!O663)</f>
        <v/>
      </c>
      <c r="L21" s="101" t="str">
        <f>IF(GRAD!P663="","",GRAD!P663)</f>
        <v/>
      </c>
      <c r="M21" s="101" t="str">
        <f>IF(GRAD!Q663="","",GRAD!Q663)</f>
        <v/>
      </c>
      <c r="N21" s="110">
        <f t="shared" si="0"/>
        <v>1</v>
      </c>
    </row>
    <row r="22" spans="1:14" ht="15" customHeight="1" x14ac:dyDescent="0.2">
      <c r="A22" s="111">
        <v>13</v>
      </c>
      <c r="B22" s="20" t="s">
        <v>1565</v>
      </c>
      <c r="C22" s="20" t="s">
        <v>215</v>
      </c>
      <c r="D22" s="20">
        <v>158</v>
      </c>
      <c r="E22" s="101" t="str">
        <f>IF(GRAD!I664="","assente",GRAD!I664)</f>
        <v>BSRI03701Q - Brescia - Moretto</v>
      </c>
      <c r="F22" s="101" t="str">
        <f>IF(GRAD!J664="","",GRAD!J664)</f>
        <v>ore</v>
      </c>
      <c r="G22" s="101">
        <f>IF(GRAD!K664="","",GRAD!K664)</f>
        <v>18</v>
      </c>
      <c r="H22" s="101" t="str">
        <f>IF(GRAD!L664="","",GRAD!L664)</f>
        <v/>
      </c>
      <c r="I22" s="101" t="str">
        <f>IF(GRAD!M664="","",GRAD!M664)</f>
        <v/>
      </c>
      <c r="J22" s="101" t="str">
        <f>IF(GRAD!N664="","",GRAD!N664)</f>
        <v/>
      </c>
      <c r="K22" s="101" t="str">
        <f>IF(GRAD!O664="","",GRAD!O664)</f>
        <v/>
      </c>
      <c r="L22" s="101" t="str">
        <f>IF(GRAD!P664="","",GRAD!P664)</f>
        <v/>
      </c>
      <c r="M22" s="101" t="str">
        <f>IF(GRAD!Q664="","",GRAD!Q664)</f>
        <v/>
      </c>
      <c r="N22" s="110">
        <f t="shared" si="0"/>
        <v>18</v>
      </c>
    </row>
    <row r="23" spans="1:14" ht="15" customHeight="1" x14ac:dyDescent="0.2">
      <c r="A23" s="111">
        <v>14</v>
      </c>
      <c r="B23" s="20" t="s">
        <v>1568</v>
      </c>
      <c r="C23" s="20" t="s">
        <v>680</v>
      </c>
      <c r="D23" s="20">
        <v>157</v>
      </c>
      <c r="E23" s="101" t="str">
        <f>IF(GRAD!I665="","assente",GRAD!I665)</f>
        <v>BSRH004011 - Idro - Ist Perlasca Alberg.</v>
      </c>
      <c r="F23" s="101" t="str">
        <f>IF(GRAD!J665="","",GRAD!J665)</f>
        <v>B</v>
      </c>
      <c r="G23" s="101">
        <f>IF(GRAD!K665="","",GRAD!K665)</f>
        <v>1</v>
      </c>
      <c r="H23" s="101" t="str">
        <f>IF(GRAD!L665="","",GRAD!L665)</f>
        <v/>
      </c>
      <c r="I23" s="101" t="str">
        <f>IF(GRAD!M665="","",GRAD!M665)</f>
        <v/>
      </c>
      <c r="J23" s="101" t="str">
        <f>IF(GRAD!N665="","",GRAD!N665)</f>
        <v/>
      </c>
      <c r="K23" s="101" t="str">
        <f>IF(GRAD!O665="","",GRAD!O665)</f>
        <v/>
      </c>
      <c r="L23" s="101" t="str">
        <f>IF(GRAD!P665="","",GRAD!P665)</f>
        <v/>
      </c>
      <c r="M23" s="101" t="str">
        <f>IF(GRAD!Q665="","",GRAD!Q665)</f>
        <v/>
      </c>
      <c r="N23" s="110">
        <f t="shared" si="0"/>
        <v>1</v>
      </c>
    </row>
    <row r="24" spans="1:14" ht="15" customHeight="1" x14ac:dyDescent="0.2">
      <c r="A24" s="111">
        <v>15</v>
      </c>
      <c r="B24" s="20" t="s">
        <v>1571</v>
      </c>
      <c r="C24" s="20" t="s">
        <v>200</v>
      </c>
      <c r="D24" s="20">
        <v>157</v>
      </c>
      <c r="E24" s="101" t="str">
        <f>IF(GRAD!I666="","assente",GRAD!I666)</f>
        <v>BSPS01201B - Montichiari - Lic. Don Milani</v>
      </c>
      <c r="F24" s="101" t="str">
        <f>IF(GRAD!J666="","",GRAD!J666)</f>
        <v>ore</v>
      </c>
      <c r="G24" s="101">
        <f>IF(GRAD!K666="","",GRAD!K666)</f>
        <v>12</v>
      </c>
      <c r="H24" s="101" t="str">
        <f>IF(GRAD!L666="","",GRAD!L666)</f>
        <v/>
      </c>
      <c r="I24" s="101" t="str">
        <f>IF(GRAD!M666="","",GRAD!M666)</f>
        <v/>
      </c>
      <c r="J24" s="101" t="str">
        <f>IF(GRAD!N666="","",GRAD!N666)</f>
        <v/>
      </c>
      <c r="K24" s="101" t="str">
        <f>IF(GRAD!O666="","",GRAD!O666)</f>
        <v/>
      </c>
      <c r="L24" s="101" t="str">
        <f>IF(GRAD!P666="","",GRAD!P666)</f>
        <v/>
      </c>
      <c r="M24" s="101" t="str">
        <f>IF(GRAD!Q666="","",GRAD!Q666)</f>
        <v/>
      </c>
      <c r="N24" s="110">
        <f t="shared" si="0"/>
        <v>12</v>
      </c>
    </row>
    <row r="25" spans="1:14" ht="15" customHeight="1" x14ac:dyDescent="0.2">
      <c r="A25" s="111">
        <v>16</v>
      </c>
      <c r="B25" s="20" t="s">
        <v>1575</v>
      </c>
      <c r="C25" s="20" t="s">
        <v>1576</v>
      </c>
      <c r="D25" s="20">
        <v>156</v>
      </c>
      <c r="E25" s="101" t="str">
        <f>IF(GRAD!I667="","assente",GRAD!I667)</f>
        <v>BSRA02203C - Orzivecchi - I.P.A.A. Dandolo - Orzivecchi</v>
      </c>
      <c r="F25" s="101" t="str">
        <f>IF(GRAD!J667="","",GRAD!J667)</f>
        <v>B</v>
      </c>
      <c r="G25" s="101">
        <f>IF(GRAD!K667="","",GRAD!K667)</f>
        <v>1</v>
      </c>
      <c r="H25" s="101" t="str">
        <f>IF(GRAD!L667="","",GRAD!L667)</f>
        <v/>
      </c>
      <c r="I25" s="101" t="str">
        <f>IF(GRAD!M667="","",GRAD!M667)</f>
        <v/>
      </c>
      <c r="J25" s="101" t="str">
        <f>IF(GRAD!N667="","",GRAD!N667)</f>
        <v/>
      </c>
      <c r="K25" s="101" t="str">
        <f>IF(GRAD!O667="","",GRAD!O667)</f>
        <v/>
      </c>
      <c r="L25" s="101" t="str">
        <f>IF(GRAD!P667="","",GRAD!P667)</f>
        <v/>
      </c>
      <c r="M25" s="101" t="str">
        <f>IF(GRAD!Q667="","",GRAD!Q667)</f>
        <v/>
      </c>
      <c r="N25" s="110">
        <f t="shared" si="0"/>
        <v>1</v>
      </c>
    </row>
    <row r="26" spans="1:14" ht="15" customHeight="1" x14ac:dyDescent="0.2">
      <c r="A26" s="111">
        <v>17</v>
      </c>
      <c r="B26" s="20" t="s">
        <v>1579</v>
      </c>
      <c r="C26" s="20" t="s">
        <v>1580</v>
      </c>
      <c r="D26" s="20">
        <v>154</v>
      </c>
      <c r="E26" s="101" t="str">
        <f>IF(GRAD!I668="","assente",GRAD!I668)</f>
        <v>BSTD01602A - Lumezzane - I.T.C. Moretti</v>
      </c>
      <c r="F26" s="101" t="str">
        <f>IF(GRAD!J668="","",GRAD!J668)</f>
        <v>B</v>
      </c>
      <c r="G26" s="101">
        <f>IF(GRAD!K668="","",GRAD!K668)</f>
        <v>1</v>
      </c>
      <c r="H26" s="101" t="str">
        <f>IF(GRAD!L668="","",GRAD!L668)</f>
        <v/>
      </c>
      <c r="I26" s="101" t="str">
        <f>IF(GRAD!M668="","",GRAD!M668)</f>
        <v/>
      </c>
      <c r="J26" s="101" t="str">
        <f>IF(GRAD!N668="","",GRAD!N668)</f>
        <v/>
      </c>
      <c r="K26" s="101" t="str">
        <f>IF(GRAD!O668="","",GRAD!O668)</f>
        <v/>
      </c>
      <c r="L26" s="101" t="str">
        <f>IF(GRAD!P668="","",GRAD!P668)</f>
        <v/>
      </c>
      <c r="M26" s="101" t="str">
        <f>IF(GRAD!Q668="","",GRAD!Q668)</f>
        <v/>
      </c>
      <c r="N26" s="110">
        <f t="shared" si="0"/>
        <v>1</v>
      </c>
    </row>
    <row r="27" spans="1:14" ht="15" customHeight="1" x14ac:dyDescent="0.2">
      <c r="A27" s="111">
        <v>18</v>
      </c>
      <c r="B27" s="20" t="s">
        <v>1583</v>
      </c>
      <c r="C27" s="20" t="s">
        <v>215</v>
      </c>
      <c r="D27" s="20">
        <v>148</v>
      </c>
      <c r="E27" s="101" t="str">
        <f>IF(GRAD!I669="","assente",GRAD!I669)</f>
        <v>BSRH02701N - Darfo Boario Terme - I.P.S.A.R. Putelli</v>
      </c>
      <c r="F27" s="101" t="str">
        <f>IF(GRAD!J669="","",GRAD!J669)</f>
        <v>B</v>
      </c>
      <c r="G27" s="101">
        <f>IF(GRAD!K669="","",GRAD!K669)</f>
        <v>1</v>
      </c>
      <c r="H27" s="101" t="str">
        <f>IF(GRAD!L669="","",GRAD!L669)</f>
        <v/>
      </c>
      <c r="I27" s="101" t="str">
        <f>IF(GRAD!M669="","",GRAD!M669)</f>
        <v/>
      </c>
      <c r="J27" s="101" t="str">
        <f>IF(GRAD!N669="","",GRAD!N669)</f>
        <v/>
      </c>
      <c r="K27" s="101" t="str">
        <f>IF(GRAD!O669="","",GRAD!O669)</f>
        <v/>
      </c>
      <c r="L27" s="101" t="str">
        <f>IF(GRAD!P669="","",GRAD!P669)</f>
        <v/>
      </c>
      <c r="M27" s="101" t="str">
        <f>IF(GRAD!Q669="","",GRAD!Q669)</f>
        <v/>
      </c>
      <c r="N27" s="110">
        <f t="shared" si="0"/>
        <v>1</v>
      </c>
    </row>
    <row r="28" spans="1:14" ht="15" customHeight="1" x14ac:dyDescent="0.2">
      <c r="A28" s="111">
        <v>19</v>
      </c>
      <c r="B28" s="20" t="s">
        <v>1586</v>
      </c>
      <c r="C28" s="20" t="s">
        <v>259</v>
      </c>
      <c r="D28" s="20">
        <v>147</v>
      </c>
      <c r="E28" s="101" t="str">
        <f>IF(GRAD!I670="","assente",GRAD!I670)</f>
        <v>BSRH031019 - Brescia - I.P.S.A.R. Mantegna</v>
      </c>
      <c r="F28" s="101" t="str">
        <f>IF(GRAD!J670="","",GRAD!J670)</f>
        <v>B</v>
      </c>
      <c r="G28" s="101">
        <f>IF(GRAD!K670="","",GRAD!K670)</f>
        <v>1</v>
      </c>
      <c r="H28" s="101" t="str">
        <f>IF(GRAD!L670="","",GRAD!L670)</f>
        <v/>
      </c>
      <c r="I28" s="101" t="str">
        <f>IF(GRAD!M670="","",GRAD!M670)</f>
        <v/>
      </c>
      <c r="J28" s="101" t="str">
        <f>IF(GRAD!N670="","",GRAD!N670)</f>
        <v/>
      </c>
      <c r="K28" s="101" t="str">
        <f>IF(GRAD!O670="","",GRAD!O670)</f>
        <v/>
      </c>
      <c r="L28" s="101" t="str">
        <f>IF(GRAD!P670="","",GRAD!P670)</f>
        <v/>
      </c>
      <c r="M28" s="101" t="str">
        <f>IF(GRAD!Q670="","",GRAD!Q670)</f>
        <v/>
      </c>
      <c r="N28" s="110">
        <f t="shared" si="0"/>
        <v>1</v>
      </c>
    </row>
    <row r="29" spans="1:14" ht="15" customHeight="1" x14ac:dyDescent="0.2">
      <c r="A29" s="111">
        <v>20</v>
      </c>
      <c r="B29" s="20" t="s">
        <v>1588</v>
      </c>
      <c r="C29" s="20" t="s">
        <v>1589</v>
      </c>
      <c r="D29" s="20">
        <v>147</v>
      </c>
      <c r="E29" s="101" t="str">
        <f>IF(GRAD!I671="","assente",GRAD!I671)</f>
        <v>BSRH004011 - Idro - Ist Perlasca Alberg.</v>
      </c>
      <c r="F29" s="101" t="str">
        <f>IF(GRAD!J671="","",GRAD!J671)</f>
        <v>B</v>
      </c>
      <c r="G29" s="101">
        <f>IF(GRAD!K671="","",GRAD!K671)</f>
        <v>1</v>
      </c>
      <c r="H29" s="101" t="str">
        <f>IF(GRAD!L671="","",GRAD!L671)</f>
        <v/>
      </c>
      <c r="I29" s="101" t="str">
        <f>IF(GRAD!M671="","",GRAD!M671)</f>
        <v/>
      </c>
      <c r="J29" s="101" t="str">
        <f>IF(GRAD!N671="","",GRAD!N671)</f>
        <v/>
      </c>
      <c r="K29" s="101" t="str">
        <f>IF(GRAD!O671="","",GRAD!O671)</f>
        <v/>
      </c>
      <c r="L29" s="101" t="str">
        <f>IF(GRAD!P671="","",GRAD!P671)</f>
        <v/>
      </c>
      <c r="M29" s="101" t="str">
        <f>IF(GRAD!Q671="","",GRAD!Q671)</f>
        <v/>
      </c>
      <c r="N29" s="110">
        <f t="shared" si="0"/>
        <v>1</v>
      </c>
    </row>
    <row r="30" spans="1:14" ht="15" customHeight="1" x14ac:dyDescent="0.2">
      <c r="A30" s="111">
        <v>21</v>
      </c>
      <c r="B30" s="20" t="s">
        <v>1592</v>
      </c>
      <c r="C30" s="20" t="s">
        <v>189</v>
      </c>
      <c r="D30" s="20">
        <v>146</v>
      </c>
      <c r="E30" s="101" t="str">
        <f>IF(GRAD!I672="","assente",GRAD!I672)</f>
        <v>BSRC00301X - Desenzano del Garda - I.P.S.C. Marco Polo</v>
      </c>
      <c r="F30" s="101" t="str">
        <f>IF(GRAD!J672="","",GRAD!J672)</f>
        <v>B</v>
      </c>
      <c r="G30" s="101">
        <f>IF(GRAD!K672="","",GRAD!K672)</f>
        <v>1</v>
      </c>
      <c r="H30" s="101" t="str">
        <f>IF(GRAD!L672="","",GRAD!L672)</f>
        <v/>
      </c>
      <c r="I30" s="101" t="str">
        <f>IF(GRAD!M672="","",GRAD!M672)</f>
        <v/>
      </c>
      <c r="J30" s="101" t="str">
        <f>IF(GRAD!N672="","",GRAD!N672)</f>
        <v/>
      </c>
      <c r="K30" s="101" t="str">
        <f>IF(GRAD!O672="","",GRAD!O672)</f>
        <v/>
      </c>
      <c r="L30" s="101" t="str">
        <f>IF(GRAD!P672="","",GRAD!P672)</f>
        <v/>
      </c>
      <c r="M30" s="101" t="str">
        <f>IF(GRAD!Q672="","",GRAD!Q672)</f>
        <v/>
      </c>
      <c r="N30" s="110">
        <f t="shared" si="0"/>
        <v>1</v>
      </c>
    </row>
    <row r="31" spans="1:14" ht="15" customHeight="1" x14ac:dyDescent="0.2">
      <c r="A31" s="111">
        <v>22</v>
      </c>
      <c r="B31" s="20" t="s">
        <v>1595</v>
      </c>
      <c r="C31" s="20" t="s">
        <v>1596</v>
      </c>
      <c r="D31" s="20">
        <v>144</v>
      </c>
      <c r="E31" s="101" t="str">
        <f>IF(GRAD!I673="","assente",GRAD!I673)</f>
        <v>BSRC028018 - Brescia - I.P.S.C. Sraffa</v>
      </c>
      <c r="F31" s="101" t="str">
        <f>IF(GRAD!J673="","",GRAD!J673)</f>
        <v>B</v>
      </c>
      <c r="G31" s="101">
        <f>IF(GRAD!K673="","",GRAD!K673)</f>
        <v>1</v>
      </c>
      <c r="H31" s="101" t="str">
        <f>IF(GRAD!L673="","",GRAD!L673)</f>
        <v/>
      </c>
      <c r="I31" s="101" t="str">
        <f>IF(GRAD!M673="","",GRAD!M673)</f>
        <v/>
      </c>
      <c r="J31" s="101" t="str">
        <f>IF(GRAD!N673="","",GRAD!N673)</f>
        <v/>
      </c>
      <c r="K31" s="101" t="str">
        <f>IF(GRAD!O673="","",GRAD!O673)</f>
        <v/>
      </c>
      <c r="L31" s="101" t="str">
        <f>IF(GRAD!P673="","",GRAD!P673)</f>
        <v/>
      </c>
      <c r="M31" s="101" t="str">
        <f>IF(GRAD!Q673="","",GRAD!Q673)</f>
        <v/>
      </c>
      <c r="N31" s="110">
        <f t="shared" si="0"/>
        <v>1</v>
      </c>
    </row>
    <row r="32" spans="1:14" ht="15" customHeight="1" x14ac:dyDescent="0.2">
      <c r="A32" s="111">
        <v>23</v>
      </c>
      <c r="B32" s="20" t="s">
        <v>1599</v>
      </c>
      <c r="C32" s="20" t="s">
        <v>1600</v>
      </c>
      <c r="D32" s="20">
        <v>138</v>
      </c>
      <c r="E32" s="101" t="str">
        <f>IF(GRAD!I674="","assente",GRAD!I674)</f>
        <v>BSRH004011 - Idro - Ist Perlasca Alberg.</v>
      </c>
      <c r="F32" s="101" t="str">
        <f>IF(GRAD!J674="","",GRAD!J674)</f>
        <v>ore</v>
      </c>
      <c r="G32" s="101">
        <f>IF(GRAD!K674="","",GRAD!K674)</f>
        <v>12</v>
      </c>
      <c r="H32" s="101" t="str">
        <f>IF(GRAD!L674="","",GRAD!L674)</f>
        <v/>
      </c>
      <c r="I32" s="101" t="str">
        <f>IF(GRAD!M674="","",GRAD!M674)</f>
        <v/>
      </c>
      <c r="J32" s="101" t="str">
        <f>IF(GRAD!N674="","",GRAD!N674)</f>
        <v/>
      </c>
      <c r="K32" s="101" t="str">
        <f>IF(GRAD!O674="","",GRAD!O674)</f>
        <v/>
      </c>
      <c r="L32" s="101" t="str">
        <f>IF(GRAD!P674="","",GRAD!P674)</f>
        <v/>
      </c>
      <c r="M32" s="101" t="str">
        <f>IF(GRAD!Q674="","",GRAD!Q674)</f>
        <v/>
      </c>
      <c r="N32" s="110">
        <f t="shared" si="0"/>
        <v>12</v>
      </c>
    </row>
    <row r="33" spans="1:14" ht="15" customHeight="1" x14ac:dyDescent="0.2">
      <c r="A33" s="111">
        <v>24</v>
      </c>
      <c r="B33" s="20" t="s">
        <v>1603</v>
      </c>
      <c r="C33" s="20" t="s">
        <v>1604</v>
      </c>
      <c r="D33" s="20">
        <v>137</v>
      </c>
      <c r="E33" s="101" t="str">
        <f>IF(GRAD!I675="","assente",GRAD!I675)</f>
        <v>BSRH02001V - Desenzano del Garda - I.P.S.A.R. De Medici</v>
      </c>
      <c r="F33" s="101" t="str">
        <f>IF(GRAD!J675="","",GRAD!J675)</f>
        <v>B</v>
      </c>
      <c r="G33" s="101">
        <f>IF(GRAD!K675="","",GRAD!K675)</f>
        <v>1</v>
      </c>
      <c r="H33" s="101" t="str">
        <f>IF(GRAD!L675="","",GRAD!L675)</f>
        <v/>
      </c>
      <c r="I33" s="101" t="str">
        <f>IF(GRAD!M675="","",GRAD!M675)</f>
        <v/>
      </c>
      <c r="J33" s="101" t="str">
        <f>IF(GRAD!N675="","",GRAD!N675)</f>
        <v/>
      </c>
      <c r="K33" s="101" t="str">
        <f>IF(GRAD!O675="","",GRAD!O675)</f>
        <v/>
      </c>
      <c r="L33" s="101" t="str">
        <f>IF(GRAD!P675="","",GRAD!P675)</f>
        <v/>
      </c>
      <c r="M33" s="101" t="str">
        <f>IF(GRAD!Q675="","",GRAD!Q675)</f>
        <v/>
      </c>
      <c r="N33" s="110">
        <f t="shared" si="0"/>
        <v>1</v>
      </c>
    </row>
    <row r="34" spans="1:14" ht="15" customHeight="1" x14ac:dyDescent="0.2">
      <c r="A34" s="111">
        <v>25</v>
      </c>
      <c r="B34" s="20" t="s">
        <v>1607</v>
      </c>
      <c r="C34" s="20" t="s">
        <v>1608</v>
      </c>
      <c r="D34" s="20">
        <v>136</v>
      </c>
      <c r="E34" s="101" t="str">
        <f>IF(GRAD!I676="","assente",GRAD!I676)</f>
        <v>BSRC00301X - Desenzano del Garda - I.P.S.C. Marco Polo</v>
      </c>
      <c r="F34" s="101" t="str">
        <f>IF(GRAD!J676="","",GRAD!J676)</f>
        <v>B</v>
      </c>
      <c r="G34" s="101">
        <f>IF(GRAD!K676="","",GRAD!K676)</f>
        <v>1</v>
      </c>
      <c r="H34" s="101" t="str">
        <f>IF(GRAD!L676="","",GRAD!L676)</f>
        <v/>
      </c>
      <c r="I34" s="101" t="str">
        <f>IF(GRAD!M676="","",GRAD!M676)</f>
        <v/>
      </c>
      <c r="J34" s="101" t="str">
        <f>IF(GRAD!N676="","",GRAD!N676)</f>
        <v/>
      </c>
      <c r="K34" s="101" t="str">
        <f>IF(GRAD!O676="","",GRAD!O676)</f>
        <v/>
      </c>
      <c r="L34" s="101" t="str">
        <f>IF(GRAD!P676="","",GRAD!P676)</f>
        <v/>
      </c>
      <c r="M34" s="101" t="str">
        <f>IF(GRAD!Q676="","",GRAD!Q676)</f>
        <v/>
      </c>
      <c r="N34" s="110">
        <f t="shared" si="0"/>
        <v>1</v>
      </c>
    </row>
    <row r="35" spans="1:14" ht="15" customHeight="1" x14ac:dyDescent="0.2">
      <c r="A35" s="111">
        <v>26</v>
      </c>
      <c r="B35" s="20" t="s">
        <v>1611</v>
      </c>
      <c r="C35" s="20" t="s">
        <v>1612</v>
      </c>
      <c r="D35" s="20">
        <v>135</v>
      </c>
      <c r="E35" s="101" t="str">
        <f>IF(GRAD!I677="","assente",GRAD!I677)</f>
        <v>BSRH02201E - Corzano - I.P.S.A.R. Dandolo - Corzano</v>
      </c>
      <c r="F35" s="101" t="str">
        <f>IF(GRAD!J677="","",GRAD!J677)</f>
        <v>B</v>
      </c>
      <c r="G35" s="101">
        <f>IF(GRAD!K677="","",GRAD!K677)</f>
        <v>1</v>
      </c>
      <c r="H35" s="101" t="str">
        <f>IF(GRAD!L677="","",GRAD!L677)</f>
        <v/>
      </c>
      <c r="I35" s="101" t="str">
        <f>IF(GRAD!M677="","",GRAD!M677)</f>
        <v/>
      </c>
      <c r="J35" s="101" t="str">
        <f>IF(GRAD!N677="","",GRAD!N677)</f>
        <v/>
      </c>
      <c r="K35" s="101" t="str">
        <f>IF(GRAD!O677="","",GRAD!O677)</f>
        <v/>
      </c>
      <c r="L35" s="101" t="str">
        <f>IF(GRAD!P677="","",GRAD!P677)</f>
        <v/>
      </c>
      <c r="M35" s="101" t="str">
        <f>IF(GRAD!Q677="","",GRAD!Q677)</f>
        <v/>
      </c>
      <c r="N35" s="110">
        <f t="shared" si="0"/>
        <v>1</v>
      </c>
    </row>
    <row r="36" spans="1:14" ht="15" customHeight="1" x14ac:dyDescent="0.2">
      <c r="A36" s="111">
        <v>27</v>
      </c>
      <c r="B36" s="20" t="s">
        <v>201</v>
      </c>
      <c r="C36" s="20" t="s">
        <v>1615</v>
      </c>
      <c r="D36" s="20">
        <v>135</v>
      </c>
      <c r="E36" s="101" t="str">
        <f>IF(GRAD!I678="","assente",GRAD!I678)</f>
        <v>BSRC03401G - Palazzolo sull'Oglio - I.P.S.S.C.T. Falcone</v>
      </c>
      <c r="F36" s="101" t="str">
        <f>IF(GRAD!J678="","",GRAD!J678)</f>
        <v>B</v>
      </c>
      <c r="G36" s="101">
        <f>IF(GRAD!K678="","",GRAD!K678)</f>
        <v>1</v>
      </c>
      <c r="H36" s="101" t="str">
        <f>IF(GRAD!L678="","",GRAD!L678)</f>
        <v/>
      </c>
      <c r="I36" s="101" t="str">
        <f>IF(GRAD!M678="","",GRAD!M678)</f>
        <v/>
      </c>
      <c r="J36" s="101" t="str">
        <f>IF(GRAD!N678="","",GRAD!N678)</f>
        <v/>
      </c>
      <c r="K36" s="101" t="str">
        <f>IF(GRAD!O678="","",GRAD!O678)</f>
        <v/>
      </c>
      <c r="L36" s="101" t="str">
        <f>IF(GRAD!P678="","",GRAD!P678)</f>
        <v/>
      </c>
      <c r="M36" s="101" t="str">
        <f>IF(GRAD!Q678="","",GRAD!Q678)</f>
        <v/>
      </c>
      <c r="N36" s="110">
        <f t="shared" si="0"/>
        <v>1</v>
      </c>
    </row>
    <row r="37" spans="1:14" ht="15" customHeight="1" x14ac:dyDescent="0.2">
      <c r="A37" s="111">
        <v>28</v>
      </c>
      <c r="B37" s="20" t="s">
        <v>1618</v>
      </c>
      <c r="C37" s="20" t="s">
        <v>1619</v>
      </c>
      <c r="D37" s="20">
        <v>134</v>
      </c>
      <c r="E37" s="101" t="str">
        <f>IF(GRAD!I679="","assente",GRAD!I679)</f>
        <v>assente</v>
      </c>
      <c r="F37" s="101" t="str">
        <f>IF(GRAD!J679="","",GRAD!J679)</f>
        <v/>
      </c>
      <c r="G37" s="101" t="str">
        <f>IF(GRAD!K679="","",GRAD!K679)</f>
        <v/>
      </c>
      <c r="H37" s="101" t="str">
        <f>IF(GRAD!L679="","",GRAD!L679)</f>
        <v/>
      </c>
      <c r="I37" s="101" t="str">
        <f>IF(GRAD!M679="","",GRAD!M679)</f>
        <v/>
      </c>
      <c r="J37" s="101" t="str">
        <f>IF(GRAD!N679="","",GRAD!N679)</f>
        <v/>
      </c>
      <c r="K37" s="101" t="str">
        <f>IF(GRAD!O679="","",GRAD!O679)</f>
        <v/>
      </c>
      <c r="L37" s="101" t="str">
        <f>IF(GRAD!P679="","",GRAD!P679)</f>
        <v/>
      </c>
      <c r="M37" s="101" t="str">
        <f>IF(GRAD!Q679="","",GRAD!Q679)</f>
        <v/>
      </c>
      <c r="N37" s="110">
        <f t="shared" si="0"/>
        <v>0</v>
      </c>
    </row>
    <row r="38" spans="1:14" ht="15" customHeight="1" x14ac:dyDescent="0.2">
      <c r="A38" s="111">
        <v>29</v>
      </c>
      <c r="B38" s="20" t="s">
        <v>1622</v>
      </c>
      <c r="C38" s="20" t="s">
        <v>208</v>
      </c>
      <c r="D38" s="20">
        <v>134</v>
      </c>
      <c r="E38" s="101" t="str">
        <f>IF(GRAD!I680="","assente",GRAD!I680)</f>
        <v>BSRH02201E - Corzano - I.P.S.A.R. Dandolo - Corzano</v>
      </c>
      <c r="F38" s="101" t="str">
        <f>IF(GRAD!J680="","",GRAD!J680)</f>
        <v>B</v>
      </c>
      <c r="G38" s="101">
        <f>IF(GRAD!K680="","",GRAD!K680)</f>
        <v>1</v>
      </c>
      <c r="H38" s="101" t="str">
        <f>IF(GRAD!L680="","",GRAD!L680)</f>
        <v/>
      </c>
      <c r="I38" s="101" t="str">
        <f>IF(GRAD!M680="","",GRAD!M680)</f>
        <v/>
      </c>
      <c r="J38" s="101" t="str">
        <f>IF(GRAD!N680="","",GRAD!N680)</f>
        <v/>
      </c>
      <c r="K38" s="101" t="str">
        <f>IF(GRAD!O680="","",GRAD!O680)</f>
        <v/>
      </c>
      <c r="L38" s="101" t="str">
        <f>IF(GRAD!P680="","",GRAD!P680)</f>
        <v/>
      </c>
      <c r="M38" s="101" t="str">
        <f>IF(GRAD!Q680="","",GRAD!Q680)</f>
        <v/>
      </c>
      <c r="N38" s="110">
        <f t="shared" si="0"/>
        <v>1</v>
      </c>
    </row>
    <row r="39" spans="1:14" ht="15" customHeight="1" x14ac:dyDescent="0.2">
      <c r="A39" s="111">
        <v>30</v>
      </c>
      <c r="B39" s="20" t="s">
        <v>1625</v>
      </c>
      <c r="C39" s="20" t="s">
        <v>1626</v>
      </c>
      <c r="D39" s="20">
        <v>132</v>
      </c>
      <c r="E39" s="101" t="str">
        <f>IF(GRAD!I681="","assente",GRAD!I681)</f>
        <v>BSTF0161G - Lumezzane - I.T.I. Moretti</v>
      </c>
      <c r="F39" s="101" t="str">
        <f>IF(GRAD!J681="","",GRAD!J681)</f>
        <v>B</v>
      </c>
      <c r="G39" s="101">
        <f>IF(GRAD!K681="","",GRAD!K681)</f>
        <v>1</v>
      </c>
      <c r="H39" s="101" t="str">
        <f>IF(GRAD!L681="","",GRAD!L681)</f>
        <v/>
      </c>
      <c r="I39" s="101" t="str">
        <f>IF(GRAD!M681="","",GRAD!M681)</f>
        <v/>
      </c>
      <c r="J39" s="101" t="str">
        <f>IF(GRAD!N681="","",GRAD!N681)</f>
        <v/>
      </c>
      <c r="K39" s="101" t="str">
        <f>IF(GRAD!O681="","",GRAD!O681)</f>
        <v/>
      </c>
      <c r="L39" s="101" t="str">
        <f>IF(GRAD!P681="","",GRAD!P681)</f>
        <v/>
      </c>
      <c r="M39" s="101" t="str">
        <f>IF(GRAD!Q681="","",GRAD!Q681)</f>
        <v/>
      </c>
      <c r="N39" s="110">
        <f t="shared" si="0"/>
        <v>1</v>
      </c>
    </row>
    <row r="40" spans="1:14" ht="15" customHeight="1" x14ac:dyDescent="0.2">
      <c r="A40" s="111">
        <v>31</v>
      </c>
      <c r="B40" s="20" t="s">
        <v>1629</v>
      </c>
      <c r="C40" s="20" t="s">
        <v>191</v>
      </c>
      <c r="D40" s="20">
        <v>131</v>
      </c>
      <c r="E40" s="101" t="str">
        <f>IF(GRAD!I682="","assente",GRAD!I682)</f>
        <v>assente</v>
      </c>
      <c r="F40" s="101" t="str">
        <f>IF(GRAD!J682="","",GRAD!J682)</f>
        <v/>
      </c>
      <c r="G40" s="101" t="str">
        <f>IF(GRAD!K682="","",GRAD!K682)</f>
        <v/>
      </c>
      <c r="H40" s="101" t="str">
        <f>IF(GRAD!L682="","",GRAD!L682)</f>
        <v/>
      </c>
      <c r="I40" s="101" t="str">
        <f>IF(GRAD!M682="","",GRAD!M682)</f>
        <v/>
      </c>
      <c r="J40" s="101" t="str">
        <f>IF(GRAD!N682="","",GRAD!N682)</f>
        <v/>
      </c>
      <c r="K40" s="101" t="str">
        <f>IF(GRAD!O682="","",GRAD!O682)</f>
        <v/>
      </c>
      <c r="L40" s="101" t="str">
        <f>IF(GRAD!P682="","",GRAD!P682)</f>
        <v/>
      </c>
      <c r="M40" s="101" t="str">
        <f>IF(GRAD!Q682="","",GRAD!Q682)</f>
        <v/>
      </c>
      <c r="N40" s="110">
        <f t="shared" si="0"/>
        <v>0</v>
      </c>
    </row>
    <row r="41" spans="1:14" ht="15" customHeight="1" x14ac:dyDescent="0.2">
      <c r="A41" s="111">
        <v>32</v>
      </c>
      <c r="B41" s="20" t="s">
        <v>1565</v>
      </c>
      <c r="C41" s="20" t="s">
        <v>1632</v>
      </c>
      <c r="D41" s="20">
        <v>128</v>
      </c>
      <c r="E41" s="101" t="str">
        <f>IF(GRAD!I683="","assente",GRAD!I683)</f>
        <v>BSTF004019 - Vobarno - I.T.I.S. Vobarno</v>
      </c>
      <c r="F41" s="101" t="str">
        <f>IF(GRAD!J683="","",GRAD!J683)</f>
        <v>ore</v>
      </c>
      <c r="G41" s="101">
        <f>IF(GRAD!K683="","",GRAD!K683)</f>
        <v>12</v>
      </c>
      <c r="H41" s="101" t="str">
        <f>IF(GRAD!L683="","",GRAD!L683)</f>
        <v/>
      </c>
      <c r="I41" s="101" t="str">
        <f>IF(GRAD!M683="","",GRAD!M683)</f>
        <v/>
      </c>
      <c r="J41" s="101" t="str">
        <f>IF(GRAD!N683="","",GRAD!N683)</f>
        <v/>
      </c>
      <c r="K41" s="101" t="str">
        <f>IF(GRAD!O683="","",GRAD!O683)</f>
        <v/>
      </c>
      <c r="L41" s="101" t="str">
        <f>IF(GRAD!P683="","",GRAD!P683)</f>
        <v/>
      </c>
      <c r="M41" s="101" t="str">
        <f>IF(GRAD!Q683="","",GRAD!Q683)</f>
        <v/>
      </c>
      <c r="N41" s="110">
        <f t="shared" si="0"/>
        <v>12</v>
      </c>
    </row>
    <row r="42" spans="1:14" ht="15" customHeight="1" x14ac:dyDescent="0.2">
      <c r="A42" s="111">
        <v>33</v>
      </c>
      <c r="B42" s="20" t="s">
        <v>1635</v>
      </c>
      <c r="C42" s="20" t="s">
        <v>216</v>
      </c>
      <c r="D42" s="20">
        <v>125</v>
      </c>
      <c r="E42" s="101" t="str">
        <f>IF(GRAD!I684="","assente",GRAD!I684)</f>
        <v>BSRC00301X - Desenzano del Garda - I.P.S.C. Marco Polo</v>
      </c>
      <c r="F42" s="101" t="str">
        <f>IF(GRAD!J684="","",GRAD!J684)</f>
        <v>B</v>
      </c>
      <c r="G42" s="101">
        <f>IF(GRAD!K684="","",GRAD!K684)</f>
        <v>1</v>
      </c>
      <c r="H42" s="101" t="str">
        <f>IF(GRAD!L684="","",GRAD!L684)</f>
        <v/>
      </c>
      <c r="I42" s="101" t="str">
        <f>IF(GRAD!M684="","",GRAD!M684)</f>
        <v/>
      </c>
      <c r="J42" s="101" t="str">
        <f>IF(GRAD!N684="","",GRAD!N684)</f>
        <v/>
      </c>
      <c r="K42" s="101" t="str">
        <f>IF(GRAD!O684="","",GRAD!O684)</f>
        <v/>
      </c>
      <c r="L42" s="101" t="str">
        <f>IF(GRAD!P684="","",GRAD!P684)</f>
        <v/>
      </c>
      <c r="M42" s="101" t="str">
        <f>IF(GRAD!Q684="","",GRAD!Q684)</f>
        <v/>
      </c>
      <c r="N42" s="110">
        <f t="shared" si="0"/>
        <v>1</v>
      </c>
    </row>
    <row r="43" spans="1:14" ht="15" customHeight="1" x14ac:dyDescent="0.2">
      <c r="A43" s="111">
        <v>34</v>
      </c>
      <c r="B43" s="20" t="s">
        <v>1638</v>
      </c>
      <c r="C43" s="20" t="s">
        <v>500</v>
      </c>
      <c r="D43" s="20">
        <v>124</v>
      </c>
      <c r="E43" s="101" t="str">
        <f>IF(GRAD!I685="","assente",GRAD!I685)</f>
        <v>BSRH02201E - Corzano - I.P.S.A.R. Dandolo - Corzano</v>
      </c>
      <c r="F43" s="101" t="str">
        <f>IF(GRAD!J685="","",GRAD!J685)</f>
        <v>B</v>
      </c>
      <c r="G43" s="101">
        <f>IF(GRAD!K685="","",GRAD!K685)</f>
        <v>1</v>
      </c>
      <c r="H43" s="101" t="str">
        <f>IF(GRAD!L685="","",GRAD!L685)</f>
        <v/>
      </c>
      <c r="I43" s="101" t="str">
        <f>IF(GRAD!M685="","",GRAD!M685)</f>
        <v/>
      </c>
      <c r="J43" s="101" t="str">
        <f>IF(GRAD!N685="","",GRAD!N685)</f>
        <v/>
      </c>
      <c r="K43" s="101" t="str">
        <f>IF(GRAD!O685="","",GRAD!O685)</f>
        <v/>
      </c>
      <c r="L43" s="101" t="str">
        <f>IF(GRAD!P685="","",GRAD!P685)</f>
        <v/>
      </c>
      <c r="M43" s="101" t="str">
        <f>IF(GRAD!Q685="","",GRAD!Q685)</f>
        <v/>
      </c>
      <c r="N43" s="110">
        <f t="shared" si="0"/>
        <v>1</v>
      </c>
    </row>
    <row r="44" spans="1:14" ht="15" customHeight="1" x14ac:dyDescent="0.2">
      <c r="A44" s="111">
        <v>35</v>
      </c>
      <c r="B44" s="20" t="s">
        <v>1641</v>
      </c>
      <c r="C44" s="20" t="s">
        <v>1642</v>
      </c>
      <c r="D44" s="20">
        <v>123</v>
      </c>
      <c r="E44" s="101" t="str">
        <f>IF(GRAD!I686="","assente",GRAD!I686)</f>
        <v>BSRC028018 - Brescia - I.P.S.C. Sraffa</v>
      </c>
      <c r="F44" s="101" t="str">
        <f>IF(GRAD!J686="","",GRAD!J686)</f>
        <v>B</v>
      </c>
      <c r="G44" s="101">
        <f>IF(GRAD!K686="","",GRAD!K686)</f>
        <v>1</v>
      </c>
      <c r="H44" s="101" t="str">
        <f>IF(GRAD!L686="","",GRAD!L686)</f>
        <v/>
      </c>
      <c r="I44" s="101" t="str">
        <f>IF(GRAD!M686="","",GRAD!M686)</f>
        <v/>
      </c>
      <c r="J44" s="101" t="str">
        <f>IF(GRAD!N686="","",GRAD!N686)</f>
        <v/>
      </c>
      <c r="K44" s="101" t="str">
        <f>IF(GRAD!O686="","",GRAD!O686)</f>
        <v/>
      </c>
      <c r="L44" s="101" t="str">
        <f>IF(GRAD!P686="","",GRAD!P686)</f>
        <v/>
      </c>
      <c r="M44" s="101" t="str">
        <f>IF(GRAD!Q686="","",GRAD!Q686)</f>
        <v/>
      </c>
      <c r="N44" s="110">
        <f t="shared" si="0"/>
        <v>1</v>
      </c>
    </row>
    <row r="45" spans="1:14" ht="15" customHeight="1" x14ac:dyDescent="0.2">
      <c r="A45" s="111">
        <v>36</v>
      </c>
      <c r="B45" s="20" t="s">
        <v>1645</v>
      </c>
      <c r="C45" s="20" t="s">
        <v>216</v>
      </c>
      <c r="D45" s="20">
        <v>119</v>
      </c>
      <c r="E45" s="101" t="str">
        <f>IF(GRAD!I687="","assente",GRAD!I687)</f>
        <v>BSRI03201L - Brescia - I.P.S.I.A. Fortuny</v>
      </c>
      <c r="F45" s="101" t="str">
        <f>IF(GRAD!J687="","",GRAD!J687)</f>
        <v>B</v>
      </c>
      <c r="G45" s="101">
        <f>IF(GRAD!K687="","",GRAD!K687)</f>
        <v>1</v>
      </c>
      <c r="H45" s="101" t="str">
        <f>IF(GRAD!L687="","",GRAD!L687)</f>
        <v/>
      </c>
      <c r="I45" s="101" t="str">
        <f>IF(GRAD!M687="","",GRAD!M687)</f>
        <v/>
      </c>
      <c r="J45" s="101" t="str">
        <f>IF(GRAD!N687="","",GRAD!N687)</f>
        <v/>
      </c>
      <c r="K45" s="101" t="str">
        <f>IF(GRAD!O687="","",GRAD!O687)</f>
        <v/>
      </c>
      <c r="L45" s="101" t="str">
        <f>IF(GRAD!P687="","",GRAD!P687)</f>
        <v/>
      </c>
      <c r="M45" s="101" t="str">
        <f>IF(GRAD!Q687="","",GRAD!Q687)</f>
        <v/>
      </c>
      <c r="N45" s="110">
        <f t="shared" si="0"/>
        <v>1</v>
      </c>
    </row>
    <row r="46" spans="1:14" ht="15" customHeight="1" x14ac:dyDescent="0.2">
      <c r="A46" s="111">
        <v>37</v>
      </c>
      <c r="B46" s="20" t="s">
        <v>1648</v>
      </c>
      <c r="C46" s="20" t="s">
        <v>254</v>
      </c>
      <c r="D46" s="20">
        <v>116</v>
      </c>
      <c r="E46" s="101" t="str">
        <f>IF(GRAD!I688="","assente",GRAD!I688)</f>
        <v>BSTD00801A - Iseo - I.T.C. Antonietti</v>
      </c>
      <c r="F46" s="101" t="str">
        <f>IF(GRAD!J688="","",GRAD!J688)</f>
        <v>ore</v>
      </c>
      <c r="G46" s="101">
        <f>IF(GRAD!K688="","",GRAD!K688)</f>
        <v>18</v>
      </c>
      <c r="H46" s="101" t="str">
        <f>IF(GRAD!L688="","",GRAD!L688)</f>
        <v/>
      </c>
      <c r="I46" s="101" t="str">
        <f>IF(GRAD!M688="","",GRAD!M688)</f>
        <v/>
      </c>
      <c r="J46" s="101" t="str">
        <f>IF(GRAD!N688="","",GRAD!N688)</f>
        <v/>
      </c>
      <c r="K46" s="101" t="str">
        <f>IF(GRAD!O688="","",GRAD!O688)</f>
        <v/>
      </c>
      <c r="L46" s="101" t="str">
        <f>IF(GRAD!P688="","",GRAD!P688)</f>
        <v/>
      </c>
      <c r="M46" s="101" t="str">
        <f>IF(GRAD!Q688="","",GRAD!Q688)</f>
        <v/>
      </c>
      <c r="N46" s="110">
        <f t="shared" si="0"/>
        <v>18</v>
      </c>
    </row>
    <row r="47" spans="1:14" ht="15" customHeight="1" x14ac:dyDescent="0.2">
      <c r="A47" s="111">
        <v>38</v>
      </c>
      <c r="B47" s="20" t="s">
        <v>1651</v>
      </c>
      <c r="C47" s="20" t="s">
        <v>169</v>
      </c>
      <c r="D47" s="20">
        <v>115</v>
      </c>
      <c r="E47" s="101" t="str">
        <f>IF(GRAD!I689="","assente",GRAD!I689)</f>
        <v>assente</v>
      </c>
      <c r="F47" s="101" t="str">
        <f>IF(GRAD!J689="","",GRAD!J689)</f>
        <v/>
      </c>
      <c r="G47" s="101" t="str">
        <f>IF(GRAD!K689="","",GRAD!K689)</f>
        <v/>
      </c>
      <c r="H47" s="101" t="str">
        <f>IF(GRAD!L689="","",GRAD!L689)</f>
        <v/>
      </c>
      <c r="I47" s="101" t="str">
        <f>IF(GRAD!M689="","",GRAD!M689)</f>
        <v/>
      </c>
      <c r="J47" s="101" t="str">
        <f>IF(GRAD!N689="","",GRAD!N689)</f>
        <v/>
      </c>
      <c r="K47" s="101" t="str">
        <f>IF(GRAD!O689="","",GRAD!O689)</f>
        <v/>
      </c>
      <c r="L47" s="101" t="str">
        <f>IF(GRAD!P689="","",GRAD!P689)</f>
        <v/>
      </c>
      <c r="M47" s="101" t="str">
        <f>IF(GRAD!Q689="","",GRAD!Q689)</f>
        <v/>
      </c>
      <c r="N47" s="110">
        <f t="shared" si="0"/>
        <v>0</v>
      </c>
    </row>
    <row r="48" spans="1:14" ht="15" customHeight="1" x14ac:dyDescent="0.2">
      <c r="A48" s="111">
        <v>39</v>
      </c>
      <c r="B48" s="20" t="s">
        <v>1654</v>
      </c>
      <c r="C48" s="20" t="s">
        <v>1655</v>
      </c>
      <c r="D48" s="20">
        <v>114</v>
      </c>
      <c r="E48" s="101" t="str">
        <f>IF(GRAD!I690="","assente",GRAD!I690)</f>
        <v>BSRC03401G - Palazzolo sull'Oglio - I.P.S.S.C.T. Falcone</v>
      </c>
      <c r="F48" s="101" t="str">
        <f>IF(GRAD!J690="","",GRAD!J690)</f>
        <v>B</v>
      </c>
      <c r="G48" s="101">
        <f>IF(GRAD!K690="","",GRAD!K690)</f>
        <v>1</v>
      </c>
      <c r="H48" s="101" t="str">
        <f>IF(GRAD!L690="","",GRAD!L690)</f>
        <v/>
      </c>
      <c r="I48" s="101" t="str">
        <f>IF(GRAD!M690="","",GRAD!M690)</f>
        <v/>
      </c>
      <c r="J48" s="101" t="str">
        <f>IF(GRAD!N690="","",GRAD!N690)</f>
        <v/>
      </c>
      <c r="K48" s="101" t="str">
        <f>IF(GRAD!O690="","",GRAD!O690)</f>
        <v/>
      </c>
      <c r="L48" s="101" t="str">
        <f>IF(GRAD!P690="","",GRAD!P690)</f>
        <v/>
      </c>
      <c r="M48" s="101" t="str">
        <f>IF(GRAD!Q690="","",GRAD!Q690)</f>
        <v/>
      </c>
      <c r="N48" s="110">
        <f t="shared" si="0"/>
        <v>1</v>
      </c>
    </row>
    <row r="49" spans="1:14" x14ac:dyDescent="0.2">
      <c r="A49" s="111">
        <v>40</v>
      </c>
      <c r="B49" s="20" t="s">
        <v>655</v>
      </c>
      <c r="C49" s="20" t="s">
        <v>1657</v>
      </c>
      <c r="D49" s="20">
        <v>111</v>
      </c>
      <c r="E49" s="101" t="str">
        <f>IF(GRAD!I691="","assente",GRAD!I691)</f>
        <v>BSRH02001V - Desenzano del Garda - I.P.S.A.R. De Medici</v>
      </c>
      <c r="F49" s="101" t="str">
        <f>IF(GRAD!J691="","",GRAD!J691)</f>
        <v>B</v>
      </c>
      <c r="G49" s="101">
        <f>IF(GRAD!K691="","",GRAD!K691)</f>
        <v>1</v>
      </c>
      <c r="H49" s="101" t="str">
        <f>IF(GRAD!L691="","",GRAD!L691)</f>
        <v/>
      </c>
      <c r="I49" s="101" t="str">
        <f>IF(GRAD!M691="","",GRAD!M691)</f>
        <v/>
      </c>
      <c r="J49" s="101" t="str">
        <f>IF(GRAD!N691="","",GRAD!N691)</f>
        <v/>
      </c>
      <c r="K49" s="101" t="str">
        <f>IF(GRAD!O691="","",GRAD!O691)</f>
        <v/>
      </c>
      <c r="L49" s="101" t="str">
        <f>IF(GRAD!P691="","",GRAD!P691)</f>
        <v/>
      </c>
      <c r="M49" s="101" t="str">
        <f>IF(GRAD!Q691="","",GRAD!Q691)</f>
        <v/>
      </c>
      <c r="N49" s="110">
        <f t="shared" si="0"/>
        <v>1</v>
      </c>
    </row>
    <row r="50" spans="1:14" x14ac:dyDescent="0.2">
      <c r="A50" s="111">
        <v>41</v>
      </c>
      <c r="B50" s="20" t="s">
        <v>1660</v>
      </c>
      <c r="C50" s="20" t="s">
        <v>189</v>
      </c>
      <c r="D50" s="20">
        <v>109</v>
      </c>
      <c r="E50" s="101" t="str">
        <f>IF(GRAD!I692="","assente",GRAD!I692)</f>
        <v>BSRH02201E - Corzano - I.P.S.A.R. Dandolo - Corzano</v>
      </c>
      <c r="F50" s="101" t="str">
        <f>IF(GRAD!J692="","",GRAD!J692)</f>
        <v>B</v>
      </c>
      <c r="G50" s="101">
        <f>IF(GRAD!K692="","",GRAD!K692)</f>
        <v>1</v>
      </c>
      <c r="H50" s="101" t="str">
        <f>IF(GRAD!L692="","",GRAD!L692)</f>
        <v/>
      </c>
      <c r="I50" s="101" t="str">
        <f>IF(GRAD!M692="","",GRAD!M692)</f>
        <v/>
      </c>
      <c r="J50" s="101" t="str">
        <f>IF(GRAD!N692="","",GRAD!N692)</f>
        <v/>
      </c>
      <c r="K50" s="101" t="str">
        <f>IF(GRAD!O692="","",GRAD!O692)</f>
        <v/>
      </c>
      <c r="L50" s="101" t="str">
        <f>IF(GRAD!P692="","",GRAD!P692)</f>
        <v/>
      </c>
      <c r="M50" s="101" t="str">
        <f>IF(GRAD!Q692="","",GRAD!Q692)</f>
        <v/>
      </c>
      <c r="N50" s="110">
        <f t="shared" si="0"/>
        <v>1</v>
      </c>
    </row>
    <row r="51" spans="1:14" x14ac:dyDescent="0.2">
      <c r="A51" s="111">
        <v>42</v>
      </c>
      <c r="B51" s="20" t="s">
        <v>902</v>
      </c>
      <c r="C51" s="20" t="s">
        <v>903</v>
      </c>
      <c r="D51" s="20">
        <v>106</v>
      </c>
      <c r="E51" s="101" t="str">
        <f>IF(GRAD!I693="","assente",GRAD!I693)</f>
        <v>assente</v>
      </c>
      <c r="F51" s="101" t="str">
        <f>IF(GRAD!J693="","",GRAD!J693)</f>
        <v/>
      </c>
      <c r="G51" s="101" t="str">
        <f>IF(GRAD!K693="","",GRAD!K693)</f>
        <v/>
      </c>
      <c r="H51" s="101" t="str">
        <f>IF(GRAD!L693="","",GRAD!L693)</f>
        <v/>
      </c>
      <c r="I51" s="101" t="str">
        <f>IF(GRAD!M693="","",GRAD!M693)</f>
        <v/>
      </c>
      <c r="J51" s="101" t="str">
        <f>IF(GRAD!N693="","",GRAD!N693)</f>
        <v/>
      </c>
      <c r="K51" s="101" t="str">
        <f>IF(GRAD!O693="","",GRAD!O693)</f>
        <v/>
      </c>
      <c r="L51" s="101" t="str">
        <f>IF(GRAD!P693="","",GRAD!P693)</f>
        <v/>
      </c>
      <c r="M51" s="101" t="str">
        <f>IF(GRAD!Q693="","",GRAD!Q693)</f>
        <v/>
      </c>
      <c r="N51" s="110">
        <f t="shared" si="0"/>
        <v>0</v>
      </c>
    </row>
    <row r="52" spans="1:14" x14ac:dyDescent="0.2">
      <c r="A52" s="111">
        <v>43</v>
      </c>
      <c r="B52" s="20" t="s">
        <v>1663</v>
      </c>
      <c r="C52" s="20" t="s">
        <v>166</v>
      </c>
      <c r="D52" s="20">
        <v>103</v>
      </c>
      <c r="E52" s="101" t="str">
        <f>IF(GRAD!I694="","assente",GRAD!I694)</f>
        <v>assente</v>
      </c>
      <c r="F52" s="101" t="str">
        <f>IF(GRAD!J694="","",GRAD!J694)</f>
        <v/>
      </c>
      <c r="G52" s="101" t="str">
        <f>IF(GRAD!K694="","",GRAD!K694)</f>
        <v/>
      </c>
      <c r="H52" s="101" t="str">
        <f>IF(GRAD!L694="","",GRAD!L694)</f>
        <v/>
      </c>
      <c r="I52" s="101" t="str">
        <f>IF(GRAD!M694="","",GRAD!M694)</f>
        <v/>
      </c>
      <c r="J52" s="101" t="str">
        <f>IF(GRAD!N694="","",GRAD!N694)</f>
        <v/>
      </c>
      <c r="K52" s="101" t="str">
        <f>IF(GRAD!O694="","",GRAD!O694)</f>
        <v/>
      </c>
      <c r="L52" s="101" t="str">
        <f>IF(GRAD!P694="","",GRAD!P694)</f>
        <v/>
      </c>
      <c r="M52" s="101" t="str">
        <f>IF(GRAD!Q694="","",GRAD!Q694)</f>
        <v/>
      </c>
      <c r="N52" s="110">
        <f t="shared" si="0"/>
        <v>0</v>
      </c>
    </row>
    <row r="53" spans="1:14" x14ac:dyDescent="0.2">
      <c r="A53" s="111">
        <v>44</v>
      </c>
      <c r="B53" s="20" t="s">
        <v>1666</v>
      </c>
      <c r="C53" s="20" t="s">
        <v>652</v>
      </c>
      <c r="D53" s="20">
        <v>102</v>
      </c>
      <c r="E53" s="101" t="str">
        <f>IF(GRAD!I695="","assente",GRAD!I695)</f>
        <v>BSRC028018 - Brescia - I.P.S.C. Sraffa</v>
      </c>
      <c r="F53" s="101" t="str">
        <f>IF(GRAD!J695="","",GRAD!J695)</f>
        <v>B</v>
      </c>
      <c r="G53" s="101">
        <f>IF(GRAD!K695="","",GRAD!K695)</f>
        <v>1</v>
      </c>
      <c r="H53" s="101" t="str">
        <f>IF(GRAD!L695="","",GRAD!L695)</f>
        <v/>
      </c>
      <c r="I53" s="101" t="str">
        <f>IF(GRAD!M695="","",GRAD!M695)</f>
        <v/>
      </c>
      <c r="J53" s="101" t="str">
        <f>IF(GRAD!N695="","",GRAD!N695)</f>
        <v/>
      </c>
      <c r="K53" s="101" t="str">
        <f>IF(GRAD!O695="","",GRAD!O695)</f>
        <v/>
      </c>
      <c r="L53" s="101" t="str">
        <f>IF(GRAD!P695="","",GRAD!P695)</f>
        <v/>
      </c>
      <c r="M53" s="101" t="str">
        <f>IF(GRAD!Q695="","",GRAD!Q695)</f>
        <v/>
      </c>
      <c r="N53" s="110">
        <f t="shared" si="0"/>
        <v>1</v>
      </c>
    </row>
    <row r="54" spans="1:14" x14ac:dyDescent="0.2">
      <c r="A54" s="111">
        <v>45</v>
      </c>
      <c r="B54" s="20" t="s">
        <v>1670</v>
      </c>
      <c r="C54" s="20" t="s">
        <v>242</v>
      </c>
      <c r="D54" s="20">
        <v>102</v>
      </c>
      <c r="E54" s="101" t="str">
        <f>IF(GRAD!I696="","assente",GRAD!I696)</f>
        <v>BSRA02202B - Lonato - I.P.A.A. Dandolo - Lonato</v>
      </c>
      <c r="F54" s="101" t="str">
        <f>IF(GRAD!J696="","",GRAD!J696)</f>
        <v>B</v>
      </c>
      <c r="G54" s="101">
        <f>IF(GRAD!K696="","",GRAD!K696)</f>
        <v>1</v>
      </c>
      <c r="H54" s="101" t="str">
        <f>IF(GRAD!L696="","",GRAD!L696)</f>
        <v/>
      </c>
      <c r="I54" s="101" t="str">
        <f>IF(GRAD!M696="","",GRAD!M696)</f>
        <v/>
      </c>
      <c r="J54" s="101" t="str">
        <f>IF(GRAD!N696="","",GRAD!N696)</f>
        <v/>
      </c>
      <c r="K54" s="101" t="str">
        <f>IF(GRAD!O696="","",GRAD!O696)</f>
        <v/>
      </c>
      <c r="L54" s="101" t="str">
        <f>IF(GRAD!P696="","",GRAD!P696)</f>
        <v/>
      </c>
      <c r="M54" s="101" t="str">
        <f>IF(GRAD!Q696="","",GRAD!Q696)</f>
        <v/>
      </c>
      <c r="N54" s="110">
        <f t="shared" si="0"/>
        <v>1</v>
      </c>
    </row>
    <row r="55" spans="1:14" x14ac:dyDescent="0.2">
      <c r="A55" s="111">
        <v>46</v>
      </c>
      <c r="B55" s="20" t="s">
        <v>1673</v>
      </c>
      <c r="C55" s="20" t="s">
        <v>1674</v>
      </c>
      <c r="D55" s="20">
        <v>102</v>
      </c>
      <c r="E55" s="101" t="str">
        <f>IF(GRAD!I697="","assente",GRAD!I697)</f>
        <v>BSRC03401G - Palazzolo sull'Oglio - I.P.S.S.C.T. Falcone</v>
      </c>
      <c r="F55" s="101" t="str">
        <f>IF(GRAD!J697="","",GRAD!J697)</f>
        <v>B</v>
      </c>
      <c r="G55" s="101">
        <f>IF(GRAD!K697="","",GRAD!K697)</f>
        <v>1</v>
      </c>
      <c r="H55" s="101" t="str">
        <f>IF(GRAD!L697="","",GRAD!L697)</f>
        <v/>
      </c>
      <c r="I55" s="101" t="str">
        <f>IF(GRAD!M697="","",GRAD!M697)</f>
        <v/>
      </c>
      <c r="J55" s="101" t="str">
        <f>IF(GRAD!N697="","",GRAD!N697)</f>
        <v/>
      </c>
      <c r="K55" s="101" t="str">
        <f>IF(GRAD!O697="","",GRAD!O697)</f>
        <v/>
      </c>
      <c r="L55" s="101" t="str">
        <f>IF(GRAD!P697="","",GRAD!P697)</f>
        <v/>
      </c>
      <c r="M55" s="101" t="str">
        <f>IF(GRAD!Q697="","",GRAD!Q697)</f>
        <v/>
      </c>
      <c r="N55" s="110">
        <f t="shared" si="0"/>
        <v>1</v>
      </c>
    </row>
    <row r="56" spans="1:14" x14ac:dyDescent="0.2">
      <c r="A56" s="111">
        <v>47</v>
      </c>
      <c r="B56" s="20" t="s">
        <v>1677</v>
      </c>
      <c r="C56" s="20" t="s">
        <v>1678</v>
      </c>
      <c r="D56" s="20">
        <v>100</v>
      </c>
      <c r="E56" s="101" t="str">
        <f>IF(GRAD!I698="","assente",GRAD!I698)</f>
        <v>assente</v>
      </c>
      <c r="F56" s="101" t="str">
        <f>IF(GRAD!J698="","",GRAD!J698)</f>
        <v/>
      </c>
      <c r="G56" s="101" t="str">
        <f>IF(GRAD!K698="","",GRAD!K698)</f>
        <v/>
      </c>
      <c r="H56" s="101" t="str">
        <f>IF(GRAD!L698="","",GRAD!L698)</f>
        <v/>
      </c>
      <c r="I56" s="101" t="str">
        <f>IF(GRAD!M698="","",GRAD!M698)</f>
        <v/>
      </c>
      <c r="J56" s="101" t="str">
        <f>IF(GRAD!N698="","",GRAD!N698)</f>
        <v/>
      </c>
      <c r="K56" s="101" t="str">
        <f>IF(GRAD!O698="","",GRAD!O698)</f>
        <v/>
      </c>
      <c r="L56" s="101" t="str">
        <f>IF(GRAD!P698="","",GRAD!P698)</f>
        <v/>
      </c>
      <c r="M56" s="101" t="str">
        <f>IF(GRAD!Q698="","",GRAD!Q698)</f>
        <v/>
      </c>
      <c r="N56" s="110">
        <f t="shared" si="0"/>
        <v>0</v>
      </c>
    </row>
    <row r="57" spans="1:14" x14ac:dyDescent="0.2">
      <c r="A57" s="111">
        <v>48</v>
      </c>
      <c r="B57" s="20" t="s">
        <v>1681</v>
      </c>
      <c r="C57" s="20" t="s">
        <v>1682</v>
      </c>
      <c r="D57" s="20">
        <v>92</v>
      </c>
      <c r="E57" s="101" t="str">
        <f>IF(GRAD!I699="","assente",GRAD!I699)</f>
        <v>assente</v>
      </c>
      <c r="F57" s="101" t="str">
        <f>IF(GRAD!J699="","",GRAD!J699)</f>
        <v/>
      </c>
      <c r="G57" s="101" t="str">
        <f>IF(GRAD!K699="","",GRAD!K699)</f>
        <v/>
      </c>
      <c r="H57" s="101" t="str">
        <f>IF(GRAD!L699="","",GRAD!L699)</f>
        <v/>
      </c>
      <c r="I57" s="101" t="str">
        <f>IF(GRAD!M699="","",GRAD!M699)</f>
        <v/>
      </c>
      <c r="J57" s="101" t="str">
        <f>IF(GRAD!N699="","",GRAD!N699)</f>
        <v/>
      </c>
      <c r="K57" s="101" t="str">
        <f>IF(GRAD!O699="","",GRAD!O699)</f>
        <v/>
      </c>
      <c r="L57" s="101" t="str">
        <f>IF(GRAD!P699="","",GRAD!P699)</f>
        <v/>
      </c>
      <c r="M57" s="101" t="str">
        <f>IF(GRAD!Q699="","",GRAD!Q699)</f>
        <v/>
      </c>
      <c r="N57" s="110">
        <f t="shared" si="0"/>
        <v>0</v>
      </c>
    </row>
    <row r="58" spans="1:14" x14ac:dyDescent="0.2">
      <c r="A58" s="111">
        <v>49</v>
      </c>
      <c r="B58" s="20" t="s">
        <v>913</v>
      </c>
      <c r="C58" s="20" t="s">
        <v>914</v>
      </c>
      <c r="D58" s="20">
        <v>91</v>
      </c>
      <c r="E58" s="101" t="str">
        <f>IF(GRAD!I700="","assente",GRAD!I700)</f>
        <v>BSRH004011 - Idro - Ist Perlasca Alberg.</v>
      </c>
      <c r="F58" s="101" t="str">
        <f>IF(GRAD!J700="","",GRAD!J700)</f>
        <v>B</v>
      </c>
      <c r="G58" s="101">
        <f>IF(GRAD!K700="","",GRAD!K700)</f>
        <v>1</v>
      </c>
      <c r="H58" s="101" t="str">
        <f>IF(GRAD!L700="","",GRAD!L700)</f>
        <v/>
      </c>
      <c r="I58" s="101" t="str">
        <f>IF(GRAD!M700="","",GRAD!M700)</f>
        <v/>
      </c>
      <c r="J58" s="101" t="str">
        <f>IF(GRAD!N700="","",GRAD!N700)</f>
        <v/>
      </c>
      <c r="K58" s="101" t="str">
        <f>IF(GRAD!O700="","",GRAD!O700)</f>
        <v/>
      </c>
      <c r="L58" s="101" t="str">
        <f>IF(GRAD!P700="","",GRAD!P700)</f>
        <v/>
      </c>
      <c r="M58" s="101" t="str">
        <f>IF(GRAD!Q700="","",GRAD!Q700)</f>
        <v/>
      </c>
      <c r="N58" s="110">
        <f t="shared" si="0"/>
        <v>1</v>
      </c>
    </row>
    <row r="59" spans="1:14" x14ac:dyDescent="0.2">
      <c r="A59" s="111">
        <v>50</v>
      </c>
      <c r="B59" s="20" t="s">
        <v>286</v>
      </c>
      <c r="C59" s="20" t="s">
        <v>287</v>
      </c>
      <c r="D59" s="20">
        <v>90</v>
      </c>
      <c r="E59" s="101" t="str">
        <f>IF(GRAD!I701="","assente",GRAD!I701)</f>
        <v>BSRH031019 - Brescia - I.P.S.A.R. Mantegna</v>
      </c>
      <c r="F59" s="101" t="str">
        <f>IF(GRAD!J701="","",GRAD!J701)</f>
        <v>B</v>
      </c>
      <c r="G59" s="101">
        <f>IF(GRAD!K701="","",GRAD!K701)</f>
        <v>1</v>
      </c>
      <c r="H59" s="101" t="str">
        <f>IF(GRAD!L701="","",GRAD!L701)</f>
        <v/>
      </c>
      <c r="I59" s="101" t="str">
        <f>IF(GRAD!M701="","",GRAD!M701)</f>
        <v/>
      </c>
      <c r="J59" s="101" t="str">
        <f>IF(GRAD!N701="","",GRAD!N701)</f>
        <v/>
      </c>
      <c r="K59" s="101" t="str">
        <f>IF(GRAD!O701="","",GRAD!O701)</f>
        <v/>
      </c>
      <c r="L59" s="101" t="str">
        <f>IF(GRAD!P701="","",GRAD!P701)</f>
        <v/>
      </c>
      <c r="M59" s="101" t="str">
        <f>IF(GRAD!Q701="","",GRAD!Q701)</f>
        <v/>
      </c>
      <c r="N59" s="110">
        <f t="shared" si="0"/>
        <v>1</v>
      </c>
    </row>
    <row r="60" spans="1:14" x14ac:dyDescent="0.2">
      <c r="A60" s="111">
        <v>51</v>
      </c>
      <c r="B60" s="20" t="s">
        <v>511</v>
      </c>
      <c r="C60" s="20" t="s">
        <v>244</v>
      </c>
      <c r="D60" s="20">
        <v>88</v>
      </c>
      <c r="E60" s="101" t="str">
        <f>IF(GRAD!I702="","assente",GRAD!I702)</f>
        <v>BSRC03401G - Palazzolo sull'Oglio - I.P.S.S.C.T. Falcone</v>
      </c>
      <c r="F60" s="101" t="str">
        <f>IF(GRAD!J702="","",GRAD!J702)</f>
        <v>B</v>
      </c>
      <c r="G60" s="101">
        <f>IF(GRAD!K702="","",GRAD!K702)</f>
        <v>1</v>
      </c>
      <c r="H60" s="101" t="str">
        <f>IF(GRAD!L702="","",GRAD!L702)</f>
        <v/>
      </c>
      <c r="I60" s="101" t="str">
        <f>IF(GRAD!M702="","",GRAD!M702)</f>
        <v/>
      </c>
      <c r="J60" s="101" t="str">
        <f>IF(GRAD!N702="","",GRAD!N702)</f>
        <v/>
      </c>
      <c r="K60" s="101" t="str">
        <f>IF(GRAD!O702="","",GRAD!O702)</f>
        <v/>
      </c>
      <c r="L60" s="101" t="str">
        <f>IF(GRAD!P702="","",GRAD!P702)</f>
        <v/>
      </c>
      <c r="M60" s="101" t="str">
        <f>IF(GRAD!Q702="","",GRAD!Q702)</f>
        <v/>
      </c>
      <c r="N60" s="110">
        <f t="shared" si="0"/>
        <v>1</v>
      </c>
    </row>
    <row r="61" spans="1:14" x14ac:dyDescent="0.2">
      <c r="A61" s="111">
        <v>52</v>
      </c>
      <c r="B61" s="20" t="s">
        <v>1687</v>
      </c>
      <c r="C61" s="20" t="s">
        <v>1420</v>
      </c>
      <c r="D61" s="20">
        <v>87</v>
      </c>
      <c r="E61" s="101" t="str">
        <f>IF(GRAD!I703="","assente",GRAD!I703)</f>
        <v>assente</v>
      </c>
      <c r="F61" s="101" t="str">
        <f>IF(GRAD!J703="","",GRAD!J703)</f>
        <v/>
      </c>
      <c r="G61" s="101" t="str">
        <f>IF(GRAD!K703="","",GRAD!K703)</f>
        <v/>
      </c>
      <c r="H61" s="101" t="str">
        <f>IF(GRAD!L703="","",GRAD!L703)</f>
        <v/>
      </c>
      <c r="I61" s="101" t="str">
        <f>IF(GRAD!M703="","",GRAD!M703)</f>
        <v/>
      </c>
      <c r="J61" s="101" t="str">
        <f>IF(GRAD!N703="","",GRAD!N703)</f>
        <v/>
      </c>
      <c r="K61" s="101" t="str">
        <f>IF(GRAD!O703="","",GRAD!O703)</f>
        <v/>
      </c>
      <c r="L61" s="101" t="str">
        <f>IF(GRAD!P703="","",GRAD!P703)</f>
        <v/>
      </c>
      <c r="M61" s="101" t="str">
        <f>IF(GRAD!Q703="","",GRAD!Q703)</f>
        <v/>
      </c>
      <c r="N61" s="110">
        <f t="shared" si="0"/>
        <v>0</v>
      </c>
    </row>
    <row r="62" spans="1:14" x14ac:dyDescent="0.2">
      <c r="A62" s="111">
        <v>53</v>
      </c>
      <c r="B62" s="20" t="s">
        <v>1690</v>
      </c>
      <c r="C62" s="20" t="s">
        <v>578</v>
      </c>
      <c r="D62" s="20">
        <v>85</v>
      </c>
      <c r="E62" s="101" t="str">
        <f>IF(GRAD!I704="","assente",GRAD!I704)</f>
        <v>BSRH02701N - Darfo Boario Terme - I.P.S.A.R. Putelli</v>
      </c>
      <c r="F62" s="101" t="str">
        <f>IF(GRAD!J704="","",GRAD!J704)</f>
        <v>B</v>
      </c>
      <c r="G62" s="101">
        <f>IF(GRAD!K704="","",GRAD!K704)</f>
        <v>1</v>
      </c>
      <c r="H62" s="101" t="str">
        <f>IF(GRAD!L704="","",GRAD!L704)</f>
        <v/>
      </c>
      <c r="I62" s="101" t="str">
        <f>IF(GRAD!M704="","",GRAD!M704)</f>
        <v/>
      </c>
      <c r="J62" s="101" t="str">
        <f>IF(GRAD!N704="","",GRAD!N704)</f>
        <v/>
      </c>
      <c r="K62" s="101" t="str">
        <f>IF(GRAD!O704="","",GRAD!O704)</f>
        <v/>
      </c>
      <c r="L62" s="101" t="str">
        <f>IF(GRAD!P704="","",GRAD!P704)</f>
        <v/>
      </c>
      <c r="M62" s="101" t="str">
        <f>IF(GRAD!Q704="","",GRAD!Q704)</f>
        <v/>
      </c>
      <c r="N62" s="110">
        <f t="shared" si="0"/>
        <v>1</v>
      </c>
    </row>
    <row r="63" spans="1:14" x14ac:dyDescent="0.2">
      <c r="A63" s="111">
        <v>54</v>
      </c>
      <c r="B63" s="20" t="s">
        <v>1693</v>
      </c>
      <c r="C63" s="20" t="s">
        <v>552</v>
      </c>
      <c r="D63" s="20">
        <v>84</v>
      </c>
      <c r="E63" s="101" t="str">
        <f>IF(GRAD!I705="","assente",GRAD!I705)</f>
        <v>BSRH02701N - Darfo Boario Terme - I.P.S.A.R. Putelli</v>
      </c>
      <c r="F63" s="101" t="str">
        <f>IF(GRAD!J705="","",GRAD!J705)</f>
        <v>B</v>
      </c>
      <c r="G63" s="101">
        <f>IF(GRAD!K705="","",GRAD!K705)</f>
        <v>1</v>
      </c>
      <c r="H63" s="101" t="str">
        <f>IF(GRAD!L705="","",GRAD!L705)</f>
        <v/>
      </c>
      <c r="I63" s="101" t="str">
        <f>IF(GRAD!M705="","",GRAD!M705)</f>
        <v/>
      </c>
      <c r="J63" s="101" t="str">
        <f>IF(GRAD!N705="","",GRAD!N705)</f>
        <v/>
      </c>
      <c r="K63" s="101" t="str">
        <f>IF(GRAD!O705="","",GRAD!O705)</f>
        <v/>
      </c>
      <c r="L63" s="101" t="str">
        <f>IF(GRAD!P705="","",GRAD!P705)</f>
        <v/>
      </c>
      <c r="M63" s="101" t="str">
        <f>IF(GRAD!Q705="","",GRAD!Q705)</f>
        <v/>
      </c>
      <c r="N63" s="110">
        <f t="shared" si="0"/>
        <v>1</v>
      </c>
    </row>
    <row r="64" spans="1:14" x14ac:dyDescent="0.2">
      <c r="A64" s="111">
        <v>55</v>
      </c>
      <c r="B64" s="20" t="s">
        <v>1695</v>
      </c>
      <c r="C64" s="20" t="s">
        <v>1696</v>
      </c>
      <c r="D64" s="20">
        <v>83</v>
      </c>
      <c r="E64" s="101" t="str">
        <f>IF(GRAD!I706="","assente",GRAD!I706)</f>
        <v>BSRH02701N - Darfo Boario Terme - I.P.S.A.R. Putelli</v>
      </c>
      <c r="F64" s="101" t="str">
        <f>IF(GRAD!J706="","",GRAD!J706)</f>
        <v>B</v>
      </c>
      <c r="G64" s="101">
        <f>IF(GRAD!K706="","",GRAD!K706)</f>
        <v>1</v>
      </c>
      <c r="H64" s="101" t="str">
        <f>IF(GRAD!L706="","",GRAD!L706)</f>
        <v/>
      </c>
      <c r="I64" s="101" t="str">
        <f>IF(GRAD!M706="","",GRAD!M706)</f>
        <v/>
      </c>
      <c r="J64" s="101" t="str">
        <f>IF(GRAD!N706="","",GRAD!N706)</f>
        <v/>
      </c>
      <c r="K64" s="101" t="str">
        <f>IF(GRAD!O706="","",GRAD!O706)</f>
        <v/>
      </c>
      <c r="L64" s="101" t="str">
        <f>IF(GRAD!P706="","",GRAD!P706)</f>
        <v/>
      </c>
      <c r="M64" s="101" t="str">
        <f>IF(GRAD!Q706="","",GRAD!Q706)</f>
        <v/>
      </c>
      <c r="N64" s="110">
        <f t="shared" si="0"/>
        <v>1</v>
      </c>
    </row>
    <row r="65" spans="1:14" x14ac:dyDescent="0.2">
      <c r="A65" s="111">
        <v>56</v>
      </c>
      <c r="B65" s="20" t="s">
        <v>1699</v>
      </c>
      <c r="C65" s="20" t="s">
        <v>1700</v>
      </c>
      <c r="D65" s="20">
        <v>82</v>
      </c>
      <c r="E65" s="101" t="str">
        <f>IF(GRAD!I707="","assente",GRAD!I707)</f>
        <v>BSPM04000A - Brescia - LIC. PED.  via Bonini</v>
      </c>
      <c r="F65" s="101" t="str">
        <f>IF(GRAD!J707="","",GRAD!J707)</f>
        <v>B</v>
      </c>
      <c r="G65" s="101">
        <f>IF(GRAD!K707="","",GRAD!K707)</f>
        <v>1</v>
      </c>
      <c r="H65" s="101" t="str">
        <f>IF(GRAD!L707="","",GRAD!L707)</f>
        <v/>
      </c>
      <c r="I65" s="101" t="str">
        <f>IF(GRAD!M707="","",GRAD!M707)</f>
        <v/>
      </c>
      <c r="J65" s="101" t="str">
        <f>IF(GRAD!N707="","",GRAD!N707)</f>
        <v/>
      </c>
      <c r="K65" s="101" t="str">
        <f>IF(GRAD!O707="","",GRAD!O707)</f>
        <v/>
      </c>
      <c r="L65" s="101" t="str">
        <f>IF(GRAD!P707="","",GRAD!P707)</f>
        <v/>
      </c>
      <c r="M65" s="101" t="str">
        <f>IF(GRAD!Q707="","",GRAD!Q707)</f>
        <v/>
      </c>
      <c r="N65" s="110">
        <f t="shared" si="0"/>
        <v>1</v>
      </c>
    </row>
    <row r="66" spans="1:14" x14ac:dyDescent="0.2">
      <c r="A66" s="111">
        <v>57</v>
      </c>
      <c r="B66" s="20" t="s">
        <v>1703</v>
      </c>
      <c r="C66" s="20" t="s">
        <v>770</v>
      </c>
      <c r="D66" s="20">
        <v>81</v>
      </c>
      <c r="E66" s="101" t="str">
        <f>IF(GRAD!I708="","assente",GRAD!I708)</f>
        <v>assente</v>
      </c>
      <c r="F66" s="101" t="str">
        <f>IF(GRAD!J708="","",GRAD!J708)</f>
        <v/>
      </c>
      <c r="G66" s="101" t="str">
        <f>IF(GRAD!K708="","",GRAD!K708)</f>
        <v/>
      </c>
      <c r="H66" s="101" t="str">
        <f>IF(GRAD!L708="","",GRAD!L708)</f>
        <v/>
      </c>
      <c r="I66" s="101" t="str">
        <f>IF(GRAD!M708="","",GRAD!M708)</f>
        <v/>
      </c>
      <c r="J66" s="101" t="str">
        <f>IF(GRAD!N708="","",GRAD!N708)</f>
        <v/>
      </c>
      <c r="K66" s="101" t="str">
        <f>IF(GRAD!O708="","",GRAD!O708)</f>
        <v/>
      </c>
      <c r="L66" s="101" t="str">
        <f>IF(GRAD!P708="","",GRAD!P708)</f>
        <v/>
      </c>
      <c r="M66" s="101" t="str">
        <f>IF(GRAD!Q708="","",GRAD!Q708)</f>
        <v/>
      </c>
      <c r="N66" s="110">
        <f t="shared" si="0"/>
        <v>0</v>
      </c>
    </row>
    <row r="67" spans="1:14" x14ac:dyDescent="0.2">
      <c r="A67" s="111">
        <v>58</v>
      </c>
      <c r="B67" s="20" t="s">
        <v>1706</v>
      </c>
      <c r="C67" s="20" t="s">
        <v>1040</v>
      </c>
      <c r="D67" s="20">
        <v>80</v>
      </c>
      <c r="E67" s="101" t="str">
        <f>IF(GRAD!I709="","assente",GRAD!I709)</f>
        <v>BSRI01601P - Lumezzane - IPSIA Moretti</v>
      </c>
      <c r="F67" s="101" t="str">
        <f>IF(GRAD!J709="","",GRAD!J709)</f>
        <v>B</v>
      </c>
      <c r="G67" s="101">
        <f>IF(GRAD!K709="","",GRAD!K709)</f>
        <v>1</v>
      </c>
      <c r="H67" s="101" t="str">
        <f>IF(GRAD!L709="","",GRAD!L709)</f>
        <v/>
      </c>
      <c r="I67" s="101" t="str">
        <f>IF(GRAD!M709="","",GRAD!M709)</f>
        <v/>
      </c>
      <c r="J67" s="101" t="str">
        <f>IF(GRAD!N709="","",GRAD!N709)</f>
        <v/>
      </c>
      <c r="K67" s="101" t="str">
        <f>IF(GRAD!O709="","",GRAD!O709)</f>
        <v/>
      </c>
      <c r="L67" s="101" t="str">
        <f>IF(GRAD!P709="","",GRAD!P709)</f>
        <v/>
      </c>
      <c r="M67" s="101" t="str">
        <f>IF(GRAD!Q709="","",GRAD!Q709)</f>
        <v/>
      </c>
      <c r="N67" s="110">
        <f t="shared" si="0"/>
        <v>1</v>
      </c>
    </row>
    <row r="68" spans="1:14" x14ac:dyDescent="0.2">
      <c r="A68" s="111">
        <v>59</v>
      </c>
      <c r="B68" s="20" t="s">
        <v>1709</v>
      </c>
      <c r="C68" s="20" t="s">
        <v>1710</v>
      </c>
      <c r="D68" s="20">
        <v>80</v>
      </c>
      <c r="E68" s="101" t="str">
        <f>IF(GRAD!I710="","assente",GRAD!I710)</f>
        <v>BSRH02701N - Darfo Boario Terme - I.P.S.A.R. Putelli</v>
      </c>
      <c r="F68" s="101" t="str">
        <f>IF(GRAD!J710="","",GRAD!J710)</f>
        <v>B</v>
      </c>
      <c r="G68" s="101">
        <f>IF(GRAD!K710="","",GRAD!K710)</f>
        <v>1</v>
      </c>
      <c r="H68" s="101" t="str">
        <f>IF(GRAD!L710="","",GRAD!L710)</f>
        <v/>
      </c>
      <c r="I68" s="101" t="str">
        <f>IF(GRAD!M710="","",GRAD!M710)</f>
        <v/>
      </c>
      <c r="J68" s="101" t="str">
        <f>IF(GRAD!N710="","",GRAD!N710)</f>
        <v/>
      </c>
      <c r="K68" s="101" t="str">
        <f>IF(GRAD!O710="","",GRAD!O710)</f>
        <v/>
      </c>
      <c r="L68" s="101" t="str">
        <f>IF(GRAD!P710="","",GRAD!P710)</f>
        <v/>
      </c>
      <c r="M68" s="101" t="str">
        <f>IF(GRAD!Q710="","",GRAD!Q710)</f>
        <v/>
      </c>
      <c r="N68" s="110">
        <f t="shared" si="0"/>
        <v>1</v>
      </c>
    </row>
    <row r="69" spans="1:14" x14ac:dyDescent="0.2">
      <c r="A69" s="111">
        <v>60</v>
      </c>
      <c r="B69" s="20" t="s">
        <v>1713</v>
      </c>
      <c r="C69" s="20" t="s">
        <v>191</v>
      </c>
      <c r="D69" s="20">
        <v>78</v>
      </c>
      <c r="E69" s="101" t="str">
        <f>IF(GRAD!I711="","assente",GRAD!I711)</f>
        <v>assente</v>
      </c>
      <c r="F69" s="101" t="str">
        <f>IF(GRAD!J711="","",GRAD!J711)</f>
        <v/>
      </c>
      <c r="G69" s="101" t="str">
        <f>IF(GRAD!K711="","",GRAD!K711)</f>
        <v/>
      </c>
      <c r="H69" s="101" t="str">
        <f>IF(GRAD!L711="","",GRAD!L711)</f>
        <v/>
      </c>
      <c r="I69" s="101" t="str">
        <f>IF(GRAD!M711="","",GRAD!M711)</f>
        <v/>
      </c>
      <c r="J69" s="101" t="str">
        <f>IF(GRAD!N711="","",GRAD!N711)</f>
        <v/>
      </c>
      <c r="K69" s="101" t="str">
        <f>IF(GRAD!O711="","",GRAD!O711)</f>
        <v/>
      </c>
      <c r="L69" s="101" t="str">
        <f>IF(GRAD!P711="","",GRAD!P711)</f>
        <v/>
      </c>
      <c r="M69" s="101" t="str">
        <f>IF(GRAD!Q711="","",GRAD!Q711)</f>
        <v/>
      </c>
      <c r="N69" s="110">
        <f t="shared" si="0"/>
        <v>0</v>
      </c>
    </row>
    <row r="70" spans="1:14" x14ac:dyDescent="0.2">
      <c r="A70" s="111">
        <v>61</v>
      </c>
      <c r="B70" s="20" t="s">
        <v>1716</v>
      </c>
      <c r="C70" s="20" t="s">
        <v>616</v>
      </c>
      <c r="D70" s="20">
        <v>77</v>
      </c>
      <c r="E70" s="101" t="str">
        <f>IF(GRAD!I712="","assente",GRAD!I712)</f>
        <v>BSTF006011 - Gardone Val Trompia - I.T.I. Beretta</v>
      </c>
      <c r="F70" s="101" t="str">
        <f>IF(GRAD!J712="","",GRAD!J712)</f>
        <v>B</v>
      </c>
      <c r="G70" s="101">
        <f>IF(GRAD!K712="","",GRAD!K712)</f>
        <v>1</v>
      </c>
      <c r="H70" s="101" t="str">
        <f>IF(GRAD!L712="","",GRAD!L712)</f>
        <v/>
      </c>
      <c r="I70" s="101" t="str">
        <f>IF(GRAD!M712="","",GRAD!M712)</f>
        <v/>
      </c>
      <c r="J70" s="101" t="str">
        <f>IF(GRAD!N712="","",GRAD!N712)</f>
        <v/>
      </c>
      <c r="K70" s="101" t="str">
        <f>IF(GRAD!O712="","",GRAD!O712)</f>
        <v/>
      </c>
      <c r="L70" s="101" t="str">
        <f>IF(GRAD!P712="","",GRAD!P712)</f>
        <v/>
      </c>
      <c r="M70" s="101" t="str">
        <f>IF(GRAD!Q712="","",GRAD!Q712)</f>
        <v/>
      </c>
      <c r="N70" s="110">
        <f t="shared" si="0"/>
        <v>1</v>
      </c>
    </row>
    <row r="71" spans="1:14" x14ac:dyDescent="0.2">
      <c r="A71" s="111">
        <v>62</v>
      </c>
      <c r="B71" s="20" t="s">
        <v>245</v>
      </c>
      <c r="C71" s="20" t="s">
        <v>1719</v>
      </c>
      <c r="D71" s="20">
        <v>75</v>
      </c>
      <c r="E71" s="101" t="str">
        <f>IF(GRAD!I713="","assente",GRAD!I713)</f>
        <v>BSTD00101G - Pisogne - I.T.T.  Tassara</v>
      </c>
      <c r="F71" s="101" t="str">
        <f>IF(GRAD!J713="","",GRAD!J713)</f>
        <v>B</v>
      </c>
      <c r="G71" s="101">
        <f>IF(GRAD!K713="","",GRAD!K713)</f>
        <v>1</v>
      </c>
      <c r="H71" s="101" t="str">
        <f>IF(GRAD!L713="","",GRAD!L713)</f>
        <v/>
      </c>
      <c r="I71" s="101" t="str">
        <f>IF(GRAD!M713="","",GRAD!M713)</f>
        <v/>
      </c>
      <c r="J71" s="101" t="str">
        <f>IF(GRAD!N713="","",GRAD!N713)</f>
        <v/>
      </c>
      <c r="K71" s="101" t="str">
        <f>IF(GRAD!O713="","",GRAD!O713)</f>
        <v/>
      </c>
      <c r="L71" s="101" t="str">
        <f>IF(GRAD!P713="","",GRAD!P713)</f>
        <v/>
      </c>
      <c r="M71" s="101" t="str">
        <f>IF(GRAD!Q713="","",GRAD!Q713)</f>
        <v/>
      </c>
      <c r="N71" s="110">
        <f t="shared" si="0"/>
        <v>1</v>
      </c>
    </row>
    <row r="72" spans="1:14" x14ac:dyDescent="0.2">
      <c r="A72" s="111">
        <v>63</v>
      </c>
      <c r="B72" s="20" t="s">
        <v>1722</v>
      </c>
      <c r="C72" s="20" t="s">
        <v>1723</v>
      </c>
      <c r="D72" s="20">
        <v>71</v>
      </c>
      <c r="E72" s="101" t="str">
        <f>IF(GRAD!I714="","assente",GRAD!I714)</f>
        <v>BSRC028018 - Brescia - I.P.S.C. Sraffa</v>
      </c>
      <c r="F72" s="101" t="str">
        <f>IF(GRAD!J714="","",GRAD!J714)</f>
        <v>ore</v>
      </c>
      <c r="G72" s="101">
        <f>IF(GRAD!K714="","",GRAD!K714)</f>
        <v>9</v>
      </c>
      <c r="H72" s="101" t="str">
        <f>IF(GRAD!L714="","",GRAD!L714)</f>
        <v>BSTD02801G - Brescia - I.T.C. Sraffa</v>
      </c>
      <c r="I72" s="101" t="str">
        <f>IF(GRAD!M714="","",GRAD!M714)</f>
        <v>ore</v>
      </c>
      <c r="J72" s="101">
        <f>IF(GRAD!N714="","",GRAD!N714)</f>
        <v>9</v>
      </c>
      <c r="K72" s="101" t="str">
        <f>IF(GRAD!O714="","",GRAD!O714)</f>
        <v/>
      </c>
      <c r="L72" s="101" t="str">
        <f>IF(GRAD!P714="","",GRAD!P714)</f>
        <v/>
      </c>
      <c r="M72" s="101" t="str">
        <f>IF(GRAD!Q714="","",GRAD!Q714)</f>
        <v/>
      </c>
      <c r="N72" s="110">
        <f t="shared" si="0"/>
        <v>18</v>
      </c>
    </row>
    <row r="73" spans="1:14" x14ac:dyDescent="0.2">
      <c r="A73" s="111">
        <v>64</v>
      </c>
      <c r="B73" s="20" t="s">
        <v>1726</v>
      </c>
      <c r="C73" s="20" t="s">
        <v>1727</v>
      </c>
      <c r="D73" s="20">
        <v>70</v>
      </c>
      <c r="E73" s="101" t="str">
        <f>IF(GRAD!I715="","assente",GRAD!I715)</f>
        <v>assente</v>
      </c>
      <c r="F73" s="101" t="str">
        <f>IF(GRAD!J715="","",GRAD!J715)</f>
        <v/>
      </c>
      <c r="G73" s="101" t="str">
        <f>IF(GRAD!K715="","",GRAD!K715)</f>
        <v/>
      </c>
      <c r="H73" s="101" t="str">
        <f>IF(GRAD!L715="","",GRAD!L715)</f>
        <v/>
      </c>
      <c r="I73" s="101" t="str">
        <f>IF(GRAD!M715="","",GRAD!M715)</f>
        <v/>
      </c>
      <c r="J73" s="101" t="str">
        <f>IF(GRAD!N715="","",GRAD!N715)</f>
        <v/>
      </c>
      <c r="K73" s="101" t="str">
        <f>IF(GRAD!O715="","",GRAD!O715)</f>
        <v/>
      </c>
      <c r="L73" s="101" t="str">
        <f>IF(GRAD!P715="","",GRAD!P715)</f>
        <v/>
      </c>
      <c r="M73" s="101" t="str">
        <f>IF(GRAD!Q715="","",GRAD!Q715)</f>
        <v/>
      </c>
      <c r="N73" s="110">
        <f t="shared" si="0"/>
        <v>0</v>
      </c>
    </row>
    <row r="74" spans="1:14" x14ac:dyDescent="0.2">
      <c r="A74" s="111">
        <v>65</v>
      </c>
      <c r="B74" s="20" t="s">
        <v>1730</v>
      </c>
      <c r="C74" s="20" t="s">
        <v>185</v>
      </c>
      <c r="D74" s="20">
        <v>68</v>
      </c>
      <c r="E74" s="101" t="str">
        <f>IF(GRAD!I716="","assente",GRAD!I716)</f>
        <v>BSRA02201A - Corzano - I.P.A.A. Dandolo - Corzano</v>
      </c>
      <c r="F74" s="101" t="str">
        <f>IF(GRAD!J716="","",GRAD!J716)</f>
        <v>ore</v>
      </c>
      <c r="G74" s="101">
        <f>IF(GRAD!K716="","",GRAD!K716)</f>
        <v>12</v>
      </c>
      <c r="H74" s="101" t="str">
        <f>IF(GRAD!L716="","",GRAD!L716)</f>
        <v/>
      </c>
      <c r="I74" s="101" t="str">
        <f>IF(GRAD!M716="","",GRAD!M716)</f>
        <v/>
      </c>
      <c r="J74" s="101" t="str">
        <f>IF(GRAD!N716="","",GRAD!N716)</f>
        <v/>
      </c>
      <c r="K74" s="101" t="str">
        <f>IF(GRAD!O716="","",GRAD!O716)</f>
        <v/>
      </c>
      <c r="L74" s="101" t="str">
        <f>IF(GRAD!P716="","",GRAD!P716)</f>
        <v/>
      </c>
      <c r="M74" s="101" t="str">
        <f>IF(GRAD!Q716="","",GRAD!Q716)</f>
        <v/>
      </c>
      <c r="N74" s="110">
        <f t="shared" si="0"/>
        <v>12</v>
      </c>
    </row>
    <row r="75" spans="1:14" x14ac:dyDescent="0.2">
      <c r="A75" s="111">
        <v>66</v>
      </c>
      <c r="B75" s="20" t="s">
        <v>1733</v>
      </c>
      <c r="C75" s="20" t="s">
        <v>1734</v>
      </c>
      <c r="D75" s="20">
        <v>67</v>
      </c>
      <c r="E75" s="101" t="str">
        <f>IF(GRAD!I717="","assente",GRAD!I717)</f>
        <v>BSRA02202B - Lonato - I.P.A.A. Dandolo - Lonato</v>
      </c>
      <c r="F75" s="101" t="str">
        <f>IF(GRAD!J717="","",GRAD!J717)</f>
        <v>B</v>
      </c>
      <c r="G75" s="101">
        <f>IF(GRAD!K717="","",GRAD!K717)</f>
        <v>1</v>
      </c>
      <c r="H75" s="101" t="str">
        <f>IF(GRAD!L717="","",GRAD!L717)</f>
        <v/>
      </c>
      <c r="I75" s="101" t="str">
        <f>IF(GRAD!M717="","",GRAD!M717)</f>
        <v/>
      </c>
      <c r="J75" s="101" t="str">
        <f>IF(GRAD!N717="","",GRAD!N717)</f>
        <v/>
      </c>
      <c r="K75" s="101" t="str">
        <f>IF(GRAD!O717="","",GRAD!O717)</f>
        <v/>
      </c>
      <c r="L75" s="101" t="str">
        <f>IF(GRAD!P717="","",GRAD!P717)</f>
        <v/>
      </c>
      <c r="M75" s="101" t="str">
        <f>IF(GRAD!Q717="","",GRAD!Q717)</f>
        <v/>
      </c>
      <c r="N75" s="110">
        <f t="shared" ref="N75:N92" si="1">SUM(G75,J75,M75)</f>
        <v>1</v>
      </c>
    </row>
    <row r="76" spans="1:14" x14ac:dyDescent="0.2">
      <c r="A76" s="111">
        <v>67</v>
      </c>
      <c r="B76" s="20" t="s">
        <v>1737</v>
      </c>
      <c r="C76" s="20" t="s">
        <v>193</v>
      </c>
      <c r="D76" s="20">
        <v>67</v>
      </c>
      <c r="E76" s="101" t="str">
        <f>IF(GRAD!I718="","assente",GRAD!I718)</f>
        <v>assente</v>
      </c>
      <c r="F76" s="101" t="str">
        <f>IF(GRAD!J718="","",GRAD!J718)</f>
        <v/>
      </c>
      <c r="G76" s="101" t="str">
        <f>IF(GRAD!K718="","",GRAD!K718)</f>
        <v/>
      </c>
      <c r="H76" s="101" t="str">
        <f>IF(GRAD!L718="","",GRAD!L718)</f>
        <v/>
      </c>
      <c r="I76" s="101" t="str">
        <f>IF(GRAD!M718="","",GRAD!M718)</f>
        <v/>
      </c>
      <c r="J76" s="101" t="str">
        <f>IF(GRAD!N718="","",GRAD!N718)</f>
        <v/>
      </c>
      <c r="K76" s="101" t="str">
        <f>IF(GRAD!O718="","",GRAD!O718)</f>
        <v/>
      </c>
      <c r="L76" s="101" t="str">
        <f>IF(GRAD!P718="","",GRAD!P718)</f>
        <v/>
      </c>
      <c r="M76" s="101" t="str">
        <f>IF(GRAD!Q718="","",GRAD!Q718)</f>
        <v/>
      </c>
      <c r="N76" s="110">
        <f t="shared" si="1"/>
        <v>0</v>
      </c>
    </row>
    <row r="77" spans="1:14" x14ac:dyDescent="0.2">
      <c r="A77" s="111">
        <v>68</v>
      </c>
      <c r="B77" s="20" t="s">
        <v>1740</v>
      </c>
      <c r="C77" s="20" t="s">
        <v>971</v>
      </c>
      <c r="D77" s="20">
        <v>67</v>
      </c>
      <c r="E77" s="101" t="str">
        <f>IF(GRAD!I719="","assente",GRAD!I719)</f>
        <v>assente</v>
      </c>
      <c r="F77" s="101" t="str">
        <f>IF(GRAD!J719="","",GRAD!J719)</f>
        <v/>
      </c>
      <c r="G77" s="101" t="str">
        <f>IF(GRAD!K719="","",GRAD!K719)</f>
        <v/>
      </c>
      <c r="H77" s="101" t="str">
        <f>IF(GRAD!L719="","",GRAD!L719)</f>
        <v/>
      </c>
      <c r="I77" s="101" t="str">
        <f>IF(GRAD!M719="","",GRAD!M719)</f>
        <v/>
      </c>
      <c r="J77" s="101" t="str">
        <f>IF(GRAD!N719="","",GRAD!N719)</f>
        <v/>
      </c>
      <c r="K77" s="101" t="str">
        <f>IF(GRAD!O719="","",GRAD!O719)</f>
        <v/>
      </c>
      <c r="L77" s="101" t="str">
        <f>IF(GRAD!P719="","",GRAD!P719)</f>
        <v/>
      </c>
      <c r="M77" s="101" t="str">
        <f>IF(GRAD!Q719="","",GRAD!Q719)</f>
        <v/>
      </c>
      <c r="N77" s="110">
        <f t="shared" si="1"/>
        <v>0</v>
      </c>
    </row>
    <row r="78" spans="1:14" x14ac:dyDescent="0.2">
      <c r="A78" s="111">
        <v>69</v>
      </c>
      <c r="B78" s="20" t="s">
        <v>1743</v>
      </c>
      <c r="C78" s="20" t="s">
        <v>1744</v>
      </c>
      <c r="D78" s="20">
        <v>66</v>
      </c>
      <c r="E78" s="101" t="str">
        <f>IF(GRAD!I720="","assente",GRAD!I720)</f>
        <v>assente</v>
      </c>
      <c r="F78" s="101" t="str">
        <f>IF(GRAD!J720="","",GRAD!J720)</f>
        <v/>
      </c>
      <c r="G78" s="101" t="str">
        <f>IF(GRAD!K720="","",GRAD!K720)</f>
        <v/>
      </c>
      <c r="H78" s="101" t="str">
        <f>IF(GRAD!L720="","",GRAD!L720)</f>
        <v/>
      </c>
      <c r="I78" s="101" t="str">
        <f>IF(GRAD!M720="","",GRAD!M720)</f>
        <v/>
      </c>
      <c r="J78" s="101" t="str">
        <f>IF(GRAD!N720="","",GRAD!N720)</f>
        <v/>
      </c>
      <c r="K78" s="101" t="str">
        <f>IF(GRAD!O720="","",GRAD!O720)</f>
        <v/>
      </c>
      <c r="L78" s="101" t="str">
        <f>IF(GRAD!P720="","",GRAD!P720)</f>
        <v/>
      </c>
      <c r="M78" s="101" t="str">
        <f>IF(GRAD!Q720="","",GRAD!Q720)</f>
        <v/>
      </c>
      <c r="N78" s="110">
        <f t="shared" si="1"/>
        <v>0</v>
      </c>
    </row>
    <row r="79" spans="1:14" x14ac:dyDescent="0.2">
      <c r="A79" s="111">
        <v>70</v>
      </c>
      <c r="B79" s="20" t="s">
        <v>1747</v>
      </c>
      <c r="C79" s="20" t="s">
        <v>1748</v>
      </c>
      <c r="D79" s="20">
        <v>64</v>
      </c>
      <c r="E79" s="101" t="str">
        <f>IF(GRAD!I721="","assente",GRAD!I721)</f>
        <v>BSRA02202B - Lonato - I.P.A.A. Dandolo - Lonato</v>
      </c>
      <c r="F79" s="101" t="str">
        <f>IF(GRAD!J721="","",GRAD!J721)</f>
        <v>B</v>
      </c>
      <c r="G79" s="101">
        <f>IF(GRAD!K721="","",GRAD!K721)</f>
        <v>1</v>
      </c>
      <c r="H79" s="101" t="str">
        <f>IF(GRAD!L721="","",GRAD!L721)</f>
        <v/>
      </c>
      <c r="I79" s="101" t="str">
        <f>IF(GRAD!M721="","",GRAD!M721)</f>
        <v/>
      </c>
      <c r="J79" s="101" t="str">
        <f>IF(GRAD!N721="","",GRAD!N721)</f>
        <v/>
      </c>
      <c r="K79" s="101" t="str">
        <f>IF(GRAD!O721="","",GRAD!O721)</f>
        <v/>
      </c>
      <c r="L79" s="101" t="str">
        <f>IF(GRAD!P721="","",GRAD!P721)</f>
        <v/>
      </c>
      <c r="M79" s="101" t="str">
        <f>IF(GRAD!Q721="","",GRAD!Q721)</f>
        <v/>
      </c>
      <c r="N79" s="110">
        <f t="shared" si="1"/>
        <v>1</v>
      </c>
    </row>
    <row r="80" spans="1:14" x14ac:dyDescent="0.2">
      <c r="A80" s="111">
        <v>71</v>
      </c>
      <c r="B80" s="20" t="s">
        <v>1751</v>
      </c>
      <c r="C80" s="20" t="s">
        <v>246</v>
      </c>
      <c r="D80" s="20">
        <v>63</v>
      </c>
      <c r="E80" s="101" t="str">
        <f>IF(GRAD!I722="","assente",GRAD!I722)</f>
        <v>BSTD02701Q - Darfo Boario Terme - I.T.C.G. Olivelli</v>
      </c>
      <c r="F80" s="101" t="str">
        <f>IF(GRAD!J722="","",GRAD!J722)</f>
        <v>ore</v>
      </c>
      <c r="G80" s="101">
        <f>IF(GRAD!K722="","",GRAD!K722)</f>
        <v>9</v>
      </c>
      <c r="H80" s="101" t="str">
        <f>IF(GRAD!L722="","",GRAD!L722)</f>
        <v/>
      </c>
      <c r="I80" s="101" t="str">
        <f>IF(GRAD!M722="","",GRAD!M722)</f>
        <v/>
      </c>
      <c r="J80" s="101" t="str">
        <f>IF(GRAD!N722="","",GRAD!N722)</f>
        <v/>
      </c>
      <c r="K80" s="101" t="str">
        <f>IF(GRAD!O722="","",GRAD!O722)</f>
        <v/>
      </c>
      <c r="L80" s="101" t="str">
        <f>IF(GRAD!P722="","",GRAD!P722)</f>
        <v/>
      </c>
      <c r="M80" s="101" t="str">
        <f>IF(GRAD!Q722="","",GRAD!Q722)</f>
        <v/>
      </c>
      <c r="N80" s="110">
        <f t="shared" si="1"/>
        <v>9</v>
      </c>
    </row>
    <row r="81" spans="1:14" x14ac:dyDescent="0.2">
      <c r="A81" s="111">
        <v>72</v>
      </c>
      <c r="B81" s="20" t="s">
        <v>1753</v>
      </c>
      <c r="C81" s="20" t="s">
        <v>1754</v>
      </c>
      <c r="D81" s="20">
        <v>58</v>
      </c>
      <c r="E81" s="101" t="str">
        <f>IF(GRAD!I723="","assente",GRAD!I723)</f>
        <v>assente</v>
      </c>
      <c r="F81" s="101" t="str">
        <f>IF(GRAD!J723="","",GRAD!J723)</f>
        <v/>
      </c>
      <c r="G81" s="101" t="str">
        <f>IF(GRAD!K723="","",GRAD!K723)</f>
        <v/>
      </c>
      <c r="H81" s="101" t="str">
        <f>IF(GRAD!L723="","",GRAD!L723)</f>
        <v/>
      </c>
      <c r="I81" s="101" t="str">
        <f>IF(GRAD!M723="","",GRAD!M723)</f>
        <v/>
      </c>
      <c r="J81" s="101" t="str">
        <f>IF(GRAD!N723="","",GRAD!N723)</f>
        <v/>
      </c>
      <c r="K81" s="101" t="str">
        <f>IF(GRAD!O723="","",GRAD!O723)</f>
        <v/>
      </c>
      <c r="L81" s="101" t="str">
        <f>IF(GRAD!P723="","",GRAD!P723)</f>
        <v/>
      </c>
      <c r="M81" s="101" t="str">
        <f>IF(GRAD!Q723="","",GRAD!Q723)</f>
        <v/>
      </c>
      <c r="N81" s="110">
        <f t="shared" si="1"/>
        <v>0</v>
      </c>
    </row>
    <row r="82" spans="1:14" x14ac:dyDescent="0.2">
      <c r="A82" s="111">
        <v>73</v>
      </c>
      <c r="B82" s="20" t="s">
        <v>1756</v>
      </c>
      <c r="C82" s="20" t="s">
        <v>194</v>
      </c>
      <c r="D82" s="20">
        <v>54</v>
      </c>
      <c r="E82" s="101" t="str">
        <f>IF(GRAD!I724="","assente",GRAD!I724)</f>
        <v>assente</v>
      </c>
      <c r="F82" s="101" t="str">
        <f>IF(GRAD!J724="","",GRAD!J724)</f>
        <v/>
      </c>
      <c r="G82" s="101" t="str">
        <f>IF(GRAD!K724="","",GRAD!K724)</f>
        <v/>
      </c>
      <c r="H82" s="101" t="str">
        <f>IF(GRAD!L724="","",GRAD!L724)</f>
        <v/>
      </c>
      <c r="I82" s="101" t="str">
        <f>IF(GRAD!M724="","",GRAD!M724)</f>
        <v/>
      </c>
      <c r="J82" s="101" t="str">
        <f>IF(GRAD!N724="","",GRAD!N724)</f>
        <v/>
      </c>
      <c r="K82" s="101" t="str">
        <f>IF(GRAD!O724="","",GRAD!O724)</f>
        <v/>
      </c>
      <c r="L82" s="101" t="str">
        <f>IF(GRAD!P724="","",GRAD!P724)</f>
        <v/>
      </c>
      <c r="M82" s="101" t="str">
        <f>IF(GRAD!Q724="","",GRAD!Q724)</f>
        <v/>
      </c>
      <c r="N82" s="110">
        <f t="shared" si="1"/>
        <v>0</v>
      </c>
    </row>
    <row r="83" spans="1:14" x14ac:dyDescent="0.2">
      <c r="A83" s="111">
        <v>74</v>
      </c>
      <c r="B83" s="20" t="s">
        <v>1758</v>
      </c>
      <c r="C83" s="20" t="s">
        <v>1759</v>
      </c>
      <c r="D83" s="20">
        <v>54</v>
      </c>
      <c r="E83" s="101" t="str">
        <f>IF(GRAD!I725="","assente",GRAD!I725)</f>
        <v>assente</v>
      </c>
      <c r="F83" s="101" t="str">
        <f>IF(GRAD!J725="","",GRAD!J725)</f>
        <v/>
      </c>
      <c r="G83" s="101" t="str">
        <f>IF(GRAD!K725="","",GRAD!K725)</f>
        <v/>
      </c>
      <c r="H83" s="101" t="str">
        <f>IF(GRAD!L725="","",GRAD!L725)</f>
        <v/>
      </c>
      <c r="I83" s="101" t="str">
        <f>IF(GRAD!M725="","",GRAD!M725)</f>
        <v/>
      </c>
      <c r="J83" s="101" t="str">
        <f>IF(GRAD!N725="","",GRAD!N725)</f>
        <v/>
      </c>
      <c r="K83" s="101" t="str">
        <f>IF(GRAD!O725="","",GRAD!O725)</f>
        <v/>
      </c>
      <c r="L83" s="101" t="str">
        <f>IF(GRAD!P725="","",GRAD!P725)</f>
        <v/>
      </c>
      <c r="M83" s="101" t="str">
        <f>IF(GRAD!Q725="","",GRAD!Q725)</f>
        <v/>
      </c>
      <c r="N83" s="110">
        <f t="shared" si="1"/>
        <v>0</v>
      </c>
    </row>
    <row r="84" spans="1:14" x14ac:dyDescent="0.2">
      <c r="A84" s="111">
        <v>75</v>
      </c>
      <c r="B84" s="20" t="s">
        <v>1762</v>
      </c>
      <c r="C84" s="20" t="s">
        <v>1754</v>
      </c>
      <c r="D84" s="20">
        <v>54</v>
      </c>
      <c r="E84" s="101" t="str">
        <f>IF(GRAD!I726="","assente",GRAD!I726)</f>
        <v>BSRA02202B - Lonato - I.P.A.A. Dandolo - Lonato</v>
      </c>
      <c r="F84" s="101" t="str">
        <f>IF(GRAD!J726="","",GRAD!J726)</f>
        <v>B</v>
      </c>
      <c r="G84" s="101">
        <f>IF(GRAD!K726="","",GRAD!K726)</f>
        <v>1</v>
      </c>
      <c r="H84" s="101" t="str">
        <f>IF(GRAD!L726="","",GRAD!L726)</f>
        <v/>
      </c>
      <c r="I84" s="101" t="str">
        <f>IF(GRAD!M726="","",GRAD!M726)</f>
        <v/>
      </c>
      <c r="J84" s="101" t="str">
        <f>IF(GRAD!N726="","",GRAD!N726)</f>
        <v/>
      </c>
      <c r="K84" s="101" t="str">
        <f>IF(GRAD!O726="","",GRAD!O726)</f>
        <v/>
      </c>
      <c r="L84" s="101" t="str">
        <f>IF(GRAD!P726="","",GRAD!P726)</f>
        <v/>
      </c>
      <c r="M84" s="101" t="str">
        <f>IF(GRAD!Q726="","",GRAD!Q726)</f>
        <v/>
      </c>
      <c r="N84" s="110">
        <f t="shared" si="1"/>
        <v>1</v>
      </c>
    </row>
    <row r="85" spans="1:14" x14ac:dyDescent="0.2">
      <c r="A85" s="111">
        <v>76</v>
      </c>
      <c r="B85" s="20" t="s">
        <v>1765</v>
      </c>
      <c r="C85" s="20" t="s">
        <v>192</v>
      </c>
      <c r="D85" s="20">
        <v>50</v>
      </c>
      <c r="E85" s="101" t="str">
        <f>IF(GRAD!I727="","assente",GRAD!I727)</f>
        <v>BSRH031019 - Brescia - I.P.S.A.R. Mantegna</v>
      </c>
      <c r="F85" s="101" t="str">
        <f>IF(GRAD!J727="","",GRAD!J727)</f>
        <v>B</v>
      </c>
      <c r="G85" s="101">
        <f>IF(GRAD!K727="","",GRAD!K727)</f>
        <v>1</v>
      </c>
      <c r="H85" s="101" t="str">
        <f>IF(GRAD!L727="","",GRAD!L727)</f>
        <v/>
      </c>
      <c r="I85" s="101" t="str">
        <f>IF(GRAD!M727="","",GRAD!M727)</f>
        <v/>
      </c>
      <c r="J85" s="101" t="str">
        <f>IF(GRAD!N727="","",GRAD!N727)</f>
        <v/>
      </c>
      <c r="K85" s="101" t="str">
        <f>IF(GRAD!O727="","",GRAD!O727)</f>
        <v/>
      </c>
      <c r="L85" s="101" t="str">
        <f>IF(GRAD!P727="","",GRAD!P727)</f>
        <v/>
      </c>
      <c r="M85" s="101" t="str">
        <f>IF(GRAD!Q727="","",GRAD!Q727)</f>
        <v/>
      </c>
      <c r="N85" s="110">
        <f t="shared" si="1"/>
        <v>1</v>
      </c>
    </row>
    <row r="86" spans="1:14" x14ac:dyDescent="0.2">
      <c r="A86" s="111">
        <v>77</v>
      </c>
      <c r="B86" s="20" t="s">
        <v>1768</v>
      </c>
      <c r="C86" s="20" t="s">
        <v>1769</v>
      </c>
      <c r="D86" s="20">
        <v>41</v>
      </c>
      <c r="E86" s="101" t="str">
        <f>IF(GRAD!I728="","assente",GRAD!I728)</f>
        <v>BSRH004011 - Idro - Ist Perlasca Alberg.</v>
      </c>
      <c r="F86" s="101" t="str">
        <f>IF(GRAD!J728="","",GRAD!J728)</f>
        <v>B</v>
      </c>
      <c r="G86" s="101">
        <f>IF(GRAD!K728="","",GRAD!K728)</f>
        <v>1</v>
      </c>
      <c r="H86" s="101" t="str">
        <f>IF(GRAD!L728="","",GRAD!L728)</f>
        <v/>
      </c>
      <c r="I86" s="101" t="str">
        <f>IF(GRAD!M728="","",GRAD!M728)</f>
        <v/>
      </c>
      <c r="J86" s="101" t="str">
        <f>IF(GRAD!N728="","",GRAD!N728)</f>
        <v/>
      </c>
      <c r="K86" s="101" t="str">
        <f>IF(GRAD!O728="","",GRAD!O728)</f>
        <v/>
      </c>
      <c r="L86" s="101" t="str">
        <f>IF(GRAD!P728="","",GRAD!P728)</f>
        <v/>
      </c>
      <c r="M86" s="101" t="str">
        <f>IF(GRAD!Q728="","",GRAD!Q728)</f>
        <v/>
      </c>
      <c r="N86" s="110">
        <f t="shared" si="1"/>
        <v>1</v>
      </c>
    </row>
    <row r="87" spans="1:14" x14ac:dyDescent="0.2">
      <c r="A87" s="111">
        <v>78</v>
      </c>
      <c r="B87" s="20" t="s">
        <v>807</v>
      </c>
      <c r="C87" s="20" t="s">
        <v>185</v>
      </c>
      <c r="D87" s="20">
        <v>39</v>
      </c>
      <c r="E87" s="101" t="str">
        <f>IF(GRAD!I729="","assente",GRAD!I729)</f>
        <v>assente</v>
      </c>
      <c r="F87" s="101" t="str">
        <f>IF(GRAD!J729="","",GRAD!J729)</f>
        <v/>
      </c>
      <c r="G87" s="101" t="str">
        <f>IF(GRAD!K729="","",GRAD!K729)</f>
        <v/>
      </c>
      <c r="H87" s="101" t="str">
        <f>IF(GRAD!L729="","",GRAD!L729)</f>
        <v/>
      </c>
      <c r="I87" s="101" t="str">
        <f>IF(GRAD!M729="","",GRAD!M729)</f>
        <v/>
      </c>
      <c r="J87" s="101" t="str">
        <f>IF(GRAD!N729="","",GRAD!N729)</f>
        <v/>
      </c>
      <c r="K87" s="101" t="str">
        <f>IF(GRAD!O729="","",GRAD!O729)</f>
        <v/>
      </c>
      <c r="L87" s="101" t="str">
        <f>IF(GRAD!P729="","",GRAD!P729)</f>
        <v/>
      </c>
      <c r="M87" s="101" t="str">
        <f>IF(GRAD!Q729="","",GRAD!Q729)</f>
        <v/>
      </c>
      <c r="N87" s="110">
        <f t="shared" si="1"/>
        <v>0</v>
      </c>
    </row>
    <row r="88" spans="1:14" x14ac:dyDescent="0.2">
      <c r="A88" s="111">
        <v>79</v>
      </c>
      <c r="B88" s="20" t="s">
        <v>662</v>
      </c>
      <c r="C88" s="20" t="s">
        <v>663</v>
      </c>
      <c r="D88" s="20">
        <v>33</v>
      </c>
      <c r="E88" s="101" t="str">
        <f>IF(GRAD!I730="","assente",GRAD!I730)</f>
        <v>assente</v>
      </c>
      <c r="F88" s="101" t="str">
        <f>IF(GRAD!J730="","",GRAD!J730)</f>
        <v/>
      </c>
      <c r="G88" s="101" t="str">
        <f>IF(GRAD!K730="","",GRAD!K730)</f>
        <v/>
      </c>
      <c r="H88" s="101" t="str">
        <f>IF(GRAD!L730="","",GRAD!L730)</f>
        <v/>
      </c>
      <c r="I88" s="101" t="str">
        <f>IF(GRAD!M730="","",GRAD!M730)</f>
        <v/>
      </c>
      <c r="J88" s="101" t="str">
        <f>IF(GRAD!N730="","",GRAD!N730)</f>
        <v/>
      </c>
      <c r="K88" s="101" t="str">
        <f>IF(GRAD!O730="","",GRAD!O730)</f>
        <v/>
      </c>
      <c r="L88" s="101" t="str">
        <f>IF(GRAD!P730="","",GRAD!P730)</f>
        <v/>
      </c>
      <c r="M88" s="101" t="str">
        <f>IF(GRAD!Q730="","",GRAD!Q730)</f>
        <v/>
      </c>
      <c r="N88" s="110">
        <f t="shared" si="1"/>
        <v>0</v>
      </c>
    </row>
    <row r="89" spans="1:14" x14ac:dyDescent="0.2">
      <c r="A89" s="111">
        <v>80</v>
      </c>
      <c r="B89" s="20" t="s">
        <v>176</v>
      </c>
      <c r="C89" s="20" t="s">
        <v>177</v>
      </c>
      <c r="D89" s="20">
        <v>30</v>
      </c>
      <c r="E89" s="101" t="str">
        <f>IF(GRAD!I731="","assente",GRAD!I731)</f>
        <v>assente</v>
      </c>
      <c r="F89" s="101" t="str">
        <f>IF(GRAD!J731="","",GRAD!J731)</f>
        <v/>
      </c>
      <c r="G89" s="101" t="str">
        <f>IF(GRAD!K731="","",GRAD!K731)</f>
        <v/>
      </c>
      <c r="H89" s="101" t="str">
        <f>IF(GRAD!L731="","",GRAD!L731)</f>
        <v/>
      </c>
      <c r="I89" s="101" t="str">
        <f>IF(GRAD!M731="","",GRAD!M731)</f>
        <v/>
      </c>
      <c r="J89" s="101" t="str">
        <f>IF(GRAD!N731="","",GRAD!N731)</f>
        <v/>
      </c>
      <c r="K89" s="101" t="str">
        <f>IF(GRAD!O731="","",GRAD!O731)</f>
        <v/>
      </c>
      <c r="L89" s="101" t="str">
        <f>IF(GRAD!P731="","",GRAD!P731)</f>
        <v/>
      </c>
      <c r="M89" s="101" t="str">
        <f>IF(GRAD!Q731="","",GRAD!Q731)</f>
        <v/>
      </c>
      <c r="N89" s="110">
        <f t="shared" si="1"/>
        <v>0</v>
      </c>
    </row>
    <row r="90" spans="1:14" x14ac:dyDescent="0.2">
      <c r="A90" s="111">
        <v>81</v>
      </c>
      <c r="B90" s="20" t="s">
        <v>794</v>
      </c>
      <c r="C90" s="20" t="s">
        <v>173</v>
      </c>
      <c r="D90" s="20">
        <v>28</v>
      </c>
      <c r="E90" s="101" t="str">
        <f>IF(GRAD!I732="","assente",GRAD!I732)</f>
        <v>assente</v>
      </c>
      <c r="F90" s="101" t="str">
        <f>IF(GRAD!J732="","",GRAD!J732)</f>
        <v/>
      </c>
      <c r="G90" s="101" t="str">
        <f>IF(GRAD!K732="","",GRAD!K732)</f>
        <v/>
      </c>
      <c r="H90" s="101" t="str">
        <f>IF(GRAD!L732="","",GRAD!L732)</f>
        <v/>
      </c>
      <c r="I90" s="101" t="str">
        <f>IF(GRAD!M732="","",GRAD!M732)</f>
        <v/>
      </c>
      <c r="J90" s="101" t="str">
        <f>IF(GRAD!N732="","",GRAD!N732)</f>
        <v/>
      </c>
      <c r="K90" s="101" t="str">
        <f>IF(GRAD!O732="","",GRAD!O732)</f>
        <v/>
      </c>
      <c r="L90" s="101" t="str">
        <f>IF(GRAD!P732="","",GRAD!P732)</f>
        <v/>
      </c>
      <c r="M90" s="101" t="str">
        <f>IF(GRAD!Q732="","",GRAD!Q732)</f>
        <v/>
      </c>
      <c r="N90" s="110">
        <f t="shared" si="1"/>
        <v>0</v>
      </c>
    </row>
    <row r="91" spans="1:14" x14ac:dyDescent="0.2">
      <c r="A91" s="111">
        <v>82</v>
      </c>
      <c r="B91" s="20" t="s">
        <v>1611</v>
      </c>
      <c r="C91" s="20" t="s">
        <v>1612</v>
      </c>
      <c r="D91" s="20">
        <v>19</v>
      </c>
      <c r="E91" s="101" t="str">
        <f>IF(GRAD!I733="","assente",GRAD!I733)</f>
        <v>assente</v>
      </c>
      <c r="F91" s="101" t="str">
        <f>IF(GRAD!J733="","",GRAD!J733)</f>
        <v/>
      </c>
      <c r="G91" s="101" t="str">
        <f>IF(GRAD!K733="","",GRAD!K733)</f>
        <v/>
      </c>
      <c r="H91" s="101" t="str">
        <f>IF(GRAD!L733="","",GRAD!L733)</f>
        <v/>
      </c>
      <c r="I91" s="101" t="str">
        <f>IF(GRAD!M733="","",GRAD!M733)</f>
        <v/>
      </c>
      <c r="J91" s="101" t="str">
        <f>IF(GRAD!N733="","",GRAD!N733)</f>
        <v/>
      </c>
      <c r="K91" s="101" t="str">
        <f>IF(GRAD!O733="","",GRAD!O733)</f>
        <v/>
      </c>
      <c r="L91" s="101" t="str">
        <f>IF(GRAD!P733="","",GRAD!P733)</f>
        <v/>
      </c>
      <c r="M91" s="101" t="str">
        <f>IF(GRAD!Q733="","",GRAD!Q733)</f>
        <v/>
      </c>
      <c r="N91" s="110">
        <f t="shared" si="1"/>
        <v>0</v>
      </c>
    </row>
    <row r="92" spans="1:14" x14ac:dyDescent="0.2">
      <c r="A92" s="112">
        <v>83</v>
      </c>
      <c r="B92" s="107" t="s">
        <v>52</v>
      </c>
      <c r="C92" s="107" t="s">
        <v>53</v>
      </c>
      <c r="D92" s="107">
        <v>6</v>
      </c>
      <c r="E92" s="101" t="str">
        <f>IF(GRAD!I734="","assente",GRAD!I734)</f>
        <v>assente</v>
      </c>
      <c r="F92" s="101" t="str">
        <f>IF(GRAD!J734="","",GRAD!J734)</f>
        <v/>
      </c>
      <c r="G92" s="101" t="str">
        <f>IF(GRAD!K734="","",GRAD!K734)</f>
        <v/>
      </c>
      <c r="H92" s="101" t="str">
        <f>IF(GRAD!L734="","",GRAD!L734)</f>
        <v/>
      </c>
      <c r="I92" s="101" t="str">
        <f>IF(GRAD!M734="","",GRAD!M734)</f>
        <v/>
      </c>
      <c r="J92" s="101" t="str">
        <f>IF(GRAD!N734="","",GRAD!N734)</f>
        <v/>
      </c>
      <c r="K92" s="101" t="str">
        <f>IF(GRAD!O734="","",GRAD!O734)</f>
        <v/>
      </c>
      <c r="L92" s="101" t="str">
        <f>IF(GRAD!P734="","",GRAD!P734)</f>
        <v/>
      </c>
      <c r="M92" s="101" t="str">
        <f>IF(GRAD!Q734="","",GRAD!Q734)</f>
        <v/>
      </c>
      <c r="N92" s="110">
        <f t="shared" si="1"/>
        <v>0</v>
      </c>
    </row>
    <row r="95" spans="1:14" x14ac:dyDescent="0.2">
      <c r="E95" s="23" t="s">
        <v>485</v>
      </c>
    </row>
  </sheetData>
  <printOptions horizontalCentered="1"/>
  <pageMargins left="0.39370078740157483" right="0.39370078740157483" top="0.59055118110236227" bottom="0.59055118110236227" header="0.51181102362204722" footer="0.11811023622047245"/>
  <pageSetup paperSize="9" scale="57" fitToHeight="13" orientation="portrait" r:id="rId1"/>
  <headerFooter alignWithMargins="0">
    <oddFooter>&amp;C&amp;8&amp;P - &amp;N</oddFoot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5"/>
  <sheetViews>
    <sheetView zoomScaleNormal="100" workbookViewId="0">
      <selection activeCell="R27" sqref="R27"/>
    </sheetView>
  </sheetViews>
  <sheetFormatPr defaultRowHeight="12.75" x14ac:dyDescent="0.2"/>
  <cols>
    <col min="1" max="1" width="5" style="5" customWidth="1"/>
    <col min="2" max="2" width="22.140625" style="8" bestFit="1" customWidth="1"/>
    <col min="3" max="3" width="19.85546875" style="5" bestFit="1" customWidth="1"/>
    <col min="4" max="4" width="6.7109375" style="5" customWidth="1"/>
    <col min="5" max="5" width="48.28515625" style="5" bestFit="1" customWidth="1"/>
    <col min="6" max="7" width="5.7109375" style="5" customWidth="1"/>
    <col min="8" max="8" width="9.28515625" style="5" hidden="1" customWidth="1"/>
    <col min="9" max="13" width="0" style="5" hidden="1" customWidth="1"/>
    <col min="14" max="16384" width="9.140625" style="5"/>
  </cols>
  <sheetData>
    <row r="2" spans="1:14" x14ac:dyDescent="0.2">
      <c r="A2" s="4"/>
      <c r="B2" s="4"/>
      <c r="D2" s="4" t="s">
        <v>475</v>
      </c>
      <c r="E2" s="4"/>
    </row>
    <row r="3" spans="1:14" x14ac:dyDescent="0.2">
      <c r="A3" s="4"/>
      <c r="B3" s="6"/>
      <c r="D3" s="7" t="s">
        <v>476</v>
      </c>
      <c r="E3" s="4"/>
    </row>
    <row r="4" spans="1:14" x14ac:dyDescent="0.2">
      <c r="A4" s="4"/>
      <c r="B4" s="6"/>
      <c r="C4" s="4"/>
      <c r="D4" s="4"/>
      <c r="E4" s="4"/>
    </row>
    <row r="5" spans="1:14" x14ac:dyDescent="0.2">
      <c r="A5" s="4"/>
      <c r="D5" s="9" t="s">
        <v>477</v>
      </c>
      <c r="E5" s="10" t="s">
        <v>1771</v>
      </c>
    </row>
    <row r="6" spans="1:14" x14ac:dyDescent="0.2">
      <c r="A6" s="4"/>
      <c r="B6" s="6"/>
      <c r="D6" s="11" t="s">
        <v>478</v>
      </c>
      <c r="E6" s="12"/>
    </row>
    <row r="7" spans="1:14" x14ac:dyDescent="0.2">
      <c r="A7" s="4"/>
      <c r="B7" s="6"/>
      <c r="C7" s="4"/>
      <c r="D7" s="4"/>
      <c r="E7" s="4"/>
    </row>
    <row r="8" spans="1:14" x14ac:dyDescent="0.2">
      <c r="A8" s="4"/>
      <c r="B8" s="13"/>
      <c r="C8" s="14" t="s">
        <v>479</v>
      </c>
      <c r="D8" s="15" t="s">
        <v>480</v>
      </c>
      <c r="E8" s="16">
        <f ca="1">TODAY()</f>
        <v>41522</v>
      </c>
    </row>
    <row r="9" spans="1:14" s="8" customFormat="1" ht="25.5" x14ac:dyDescent="0.2">
      <c r="A9" s="102" t="s">
        <v>481</v>
      </c>
      <c r="B9" s="103" t="s">
        <v>160</v>
      </c>
      <c r="C9" s="102" t="s">
        <v>161</v>
      </c>
      <c r="D9" s="104" t="s">
        <v>483</v>
      </c>
      <c r="E9" s="105" t="s">
        <v>466</v>
      </c>
      <c r="F9" s="104" t="s">
        <v>463</v>
      </c>
      <c r="G9" s="104" t="s">
        <v>467</v>
      </c>
      <c r="H9" s="104" t="s">
        <v>468</v>
      </c>
      <c r="I9" s="104" t="s">
        <v>469</v>
      </c>
      <c r="J9" s="104" t="s">
        <v>470</v>
      </c>
      <c r="K9" s="104" t="s">
        <v>471</v>
      </c>
      <c r="L9" s="104" t="s">
        <v>472</v>
      </c>
      <c r="M9" s="104" t="s">
        <v>473</v>
      </c>
      <c r="N9" s="104" t="s">
        <v>474</v>
      </c>
    </row>
    <row r="10" spans="1:14" ht="15" customHeight="1" x14ac:dyDescent="0.2">
      <c r="A10" s="100">
        <v>1</v>
      </c>
      <c r="B10" s="20" t="s">
        <v>662</v>
      </c>
      <c r="C10" s="20" t="s">
        <v>663</v>
      </c>
      <c r="D10" s="20">
        <v>150</v>
      </c>
      <c r="E10" s="101" t="str">
        <f>IF(GRAD!I735="","",GRAD!I735)</f>
        <v>BSRA02202B - Lonato - I.P.A.A. Dandolo - Lonato</v>
      </c>
      <c r="F10" s="101" t="str">
        <f>IF(GRAD!J735="","",GRAD!J735)</f>
        <v>B</v>
      </c>
      <c r="G10" s="101">
        <f>IF(GRAD!K735="","",GRAD!K735)</f>
        <v>1</v>
      </c>
      <c r="H10" s="101" t="str">
        <f>IF(GRAD!L735="","",GRAD!L735)</f>
        <v/>
      </c>
      <c r="I10" s="101" t="str">
        <f>IF(GRAD!M735="","",GRAD!M735)</f>
        <v/>
      </c>
      <c r="J10" s="101" t="str">
        <f>IF(GRAD!N735="","",GRAD!N735)</f>
        <v/>
      </c>
      <c r="K10" s="101" t="str">
        <f>IF(GRAD!O735="","",GRAD!O735)</f>
        <v/>
      </c>
      <c r="L10" s="101" t="str">
        <f>IF(GRAD!P735="","",GRAD!P735)</f>
        <v/>
      </c>
      <c r="M10" s="101" t="str">
        <f>IF(GRAD!Q735="","",GRAD!Q735)</f>
        <v/>
      </c>
      <c r="N10" s="110">
        <f>SUM(Tabella8[[#This Row],[Ore1]:[Ore3]])</f>
        <v>1</v>
      </c>
    </row>
    <row r="11" spans="1:14" ht="15" customHeight="1" x14ac:dyDescent="0.2">
      <c r="A11" s="100">
        <v>2</v>
      </c>
      <c r="B11" s="20" t="s">
        <v>748</v>
      </c>
      <c r="C11" s="20" t="s">
        <v>749</v>
      </c>
      <c r="D11" s="20">
        <v>141</v>
      </c>
      <c r="E11" s="101" t="str">
        <f>IF(GRAD!I736="","",GRAD!I736)</f>
        <v>BSRC016023 - Sarezzo - I.P.S.C.</v>
      </c>
      <c r="F11" s="101" t="str">
        <f>IF(GRAD!J736="","",GRAD!J736)</f>
        <v>B</v>
      </c>
      <c r="G11" s="101">
        <f>IF(GRAD!K736="","",GRAD!K736)</f>
        <v>1</v>
      </c>
      <c r="H11" s="101" t="str">
        <f>IF(GRAD!L736="","",GRAD!L736)</f>
        <v/>
      </c>
      <c r="I11" s="101" t="str">
        <f>IF(GRAD!M736="","",GRAD!M736)</f>
        <v/>
      </c>
      <c r="J11" s="101" t="str">
        <f>IF(GRAD!N736="","",GRAD!N736)</f>
        <v/>
      </c>
      <c r="K11" s="101" t="str">
        <f>IF(GRAD!O736="","",GRAD!O736)</f>
        <v/>
      </c>
      <c r="L11" s="101" t="str">
        <f>IF(GRAD!P736="","",GRAD!P736)</f>
        <v/>
      </c>
      <c r="M11" s="101" t="str">
        <f>IF(GRAD!Q736="","",GRAD!Q736)</f>
        <v/>
      </c>
      <c r="N11" s="110">
        <f>SUM(Tabella8[[#This Row],[Ore1]:[Ore3]])</f>
        <v>1</v>
      </c>
    </row>
    <row r="12" spans="1:14" ht="15" customHeight="1" x14ac:dyDescent="0.2">
      <c r="A12" s="100">
        <v>3</v>
      </c>
      <c r="B12" s="20" t="s">
        <v>2</v>
      </c>
      <c r="C12" s="20" t="s">
        <v>752</v>
      </c>
      <c r="D12" s="20">
        <v>132</v>
      </c>
      <c r="E12" s="101" t="str">
        <f>IF(GRAD!I737="","",GRAD!I737)</f>
        <v/>
      </c>
      <c r="F12" s="101" t="str">
        <f>IF(GRAD!J737="","",GRAD!J737)</f>
        <v/>
      </c>
      <c r="G12" s="101" t="str">
        <f>IF(GRAD!K737="","",GRAD!K737)</f>
        <v/>
      </c>
      <c r="H12" s="101" t="str">
        <f>IF(GRAD!L737="","",GRAD!L737)</f>
        <v/>
      </c>
      <c r="I12" s="101" t="str">
        <f>IF(GRAD!M737="","",GRAD!M737)</f>
        <v/>
      </c>
      <c r="J12" s="101" t="str">
        <f>IF(GRAD!N737="","",GRAD!N737)</f>
        <v/>
      </c>
      <c r="K12" s="101" t="str">
        <f>IF(GRAD!O737="","",GRAD!O737)</f>
        <v/>
      </c>
      <c r="L12" s="101" t="str">
        <f>IF(GRAD!P737="","",GRAD!P737)</f>
        <v/>
      </c>
      <c r="M12" s="101" t="str">
        <f>IF(GRAD!Q737="","",GRAD!Q737)</f>
        <v/>
      </c>
      <c r="N12" s="110">
        <f>SUM(Tabella8[[#This Row],[Ore1]:[Ore3]])</f>
        <v>0</v>
      </c>
    </row>
    <row r="13" spans="1:14" ht="15" customHeight="1" x14ac:dyDescent="0.2">
      <c r="A13" s="100">
        <v>4</v>
      </c>
      <c r="B13" s="20" t="s">
        <v>755</v>
      </c>
      <c r="C13" s="20" t="s">
        <v>165</v>
      </c>
      <c r="D13" s="20">
        <v>125</v>
      </c>
      <c r="E13" s="101" t="str">
        <f>IF(GRAD!I738="","",GRAD!I738)</f>
        <v>BSRI01601P - Lumezzane - IPSIA Moretti</v>
      </c>
      <c r="F13" s="101" t="str">
        <f>IF(GRAD!J738="","",GRAD!J738)</f>
        <v>B</v>
      </c>
      <c r="G13" s="101">
        <f>IF(GRAD!K738="","",GRAD!K738)</f>
        <v>1</v>
      </c>
      <c r="H13" s="101" t="str">
        <f>IF(GRAD!L738="","",GRAD!L738)</f>
        <v/>
      </c>
      <c r="I13" s="101" t="str">
        <f>IF(GRAD!M738="","",GRAD!M738)</f>
        <v/>
      </c>
      <c r="J13" s="101" t="str">
        <f>IF(GRAD!N738="","",GRAD!N738)</f>
        <v/>
      </c>
      <c r="K13" s="101" t="str">
        <f>IF(GRAD!O738="","",GRAD!O738)</f>
        <v/>
      </c>
      <c r="L13" s="101" t="str">
        <f>IF(GRAD!P738="","",GRAD!P738)</f>
        <v/>
      </c>
      <c r="M13" s="101" t="str">
        <f>IF(GRAD!Q738="","",GRAD!Q738)</f>
        <v/>
      </c>
      <c r="N13" s="110">
        <f>SUM(Tabella8[[#This Row],[Ore1]:[Ore3]])</f>
        <v>1</v>
      </c>
    </row>
    <row r="14" spans="1:14" ht="15" customHeight="1" x14ac:dyDescent="0.2">
      <c r="A14" s="100">
        <v>5</v>
      </c>
      <c r="B14" s="20" t="s">
        <v>651</v>
      </c>
      <c r="C14" s="20" t="s">
        <v>652</v>
      </c>
      <c r="D14" s="20">
        <v>79</v>
      </c>
      <c r="E14" s="101" t="str">
        <f>IF(GRAD!I739="","",GRAD!I739)</f>
        <v/>
      </c>
      <c r="F14" s="101" t="str">
        <f>IF(GRAD!J739="","",GRAD!J739)</f>
        <v/>
      </c>
      <c r="G14" s="101" t="str">
        <f>IF(GRAD!K739="","",GRAD!K739)</f>
        <v/>
      </c>
      <c r="H14" s="101" t="str">
        <f>IF(GRAD!L739="","",GRAD!L739)</f>
        <v/>
      </c>
      <c r="I14" s="101" t="str">
        <f>IF(GRAD!M739="","",GRAD!M739)</f>
        <v/>
      </c>
      <c r="J14" s="101" t="str">
        <f>IF(GRAD!N739="","",GRAD!N739)</f>
        <v/>
      </c>
      <c r="K14" s="101" t="str">
        <f>IF(GRAD!O739="","",GRAD!O739)</f>
        <v/>
      </c>
      <c r="L14" s="101" t="str">
        <f>IF(GRAD!P739="","",GRAD!P739)</f>
        <v/>
      </c>
      <c r="M14" s="101" t="str">
        <f>IF(GRAD!Q739="","",GRAD!Q739)</f>
        <v/>
      </c>
      <c r="N14" s="110">
        <f>SUM(Tabella8[[#This Row],[Ore1]:[Ore3]])</f>
        <v>0</v>
      </c>
    </row>
    <row r="15" spans="1:14" ht="15" customHeight="1" x14ac:dyDescent="0.2">
      <c r="A15" s="100">
        <v>6</v>
      </c>
      <c r="B15" s="20" t="s">
        <v>615</v>
      </c>
      <c r="C15" s="20" t="s">
        <v>616</v>
      </c>
      <c r="D15" s="20">
        <v>76</v>
      </c>
      <c r="E15" s="101" t="str">
        <f>IF(GRAD!I740="","",GRAD!I740)</f>
        <v/>
      </c>
      <c r="F15" s="101" t="str">
        <f>IF(GRAD!J740="","",GRAD!J740)</f>
        <v/>
      </c>
      <c r="G15" s="101" t="str">
        <f>IF(GRAD!K740="","",GRAD!K740)</f>
        <v/>
      </c>
      <c r="H15" s="101" t="str">
        <f>IF(GRAD!L740="","",GRAD!L740)</f>
        <v/>
      </c>
      <c r="I15" s="101" t="str">
        <f>IF(GRAD!M740="","",GRAD!M740)</f>
        <v/>
      </c>
      <c r="J15" s="101" t="str">
        <f>IF(GRAD!N740="","",GRAD!N740)</f>
        <v/>
      </c>
      <c r="K15" s="101" t="str">
        <f>IF(GRAD!O740="","",GRAD!O740)</f>
        <v/>
      </c>
      <c r="L15" s="101" t="str">
        <f>IF(GRAD!P740="","",GRAD!P740)</f>
        <v/>
      </c>
      <c r="M15" s="101" t="str">
        <f>IF(GRAD!Q740="","",GRAD!Q740)</f>
        <v/>
      </c>
      <c r="N15" s="110">
        <f>SUM(Tabella8[[#This Row],[Ore1]:[Ore3]])</f>
        <v>0</v>
      </c>
    </row>
    <row r="16" spans="1:14" ht="15" customHeight="1" x14ac:dyDescent="0.2">
      <c r="A16" s="100">
        <v>7</v>
      </c>
      <c r="B16" s="20" t="s">
        <v>781</v>
      </c>
      <c r="C16" s="20" t="s">
        <v>265</v>
      </c>
      <c r="D16" s="20">
        <v>73</v>
      </c>
      <c r="E16" s="101" t="str">
        <f>IF(GRAD!I741="","",GRAD!I741)</f>
        <v>BSRH02201E - Corzano - I.P.S.A.R. Dandolo - Corzano</v>
      </c>
      <c r="F16" s="101" t="str">
        <f>IF(GRAD!J741="","",GRAD!J741)</f>
        <v>B</v>
      </c>
      <c r="G16" s="101">
        <f>IF(GRAD!K741="","",GRAD!K741)</f>
        <v>1</v>
      </c>
      <c r="H16" s="101" t="str">
        <f>IF(GRAD!L741="","",GRAD!L741)</f>
        <v/>
      </c>
      <c r="I16" s="101" t="str">
        <f>IF(GRAD!M741="","",GRAD!M741)</f>
        <v/>
      </c>
      <c r="J16" s="101" t="str">
        <f>IF(GRAD!N741="","",GRAD!N741)</f>
        <v/>
      </c>
      <c r="K16" s="101" t="str">
        <f>IF(GRAD!O741="","",GRAD!O741)</f>
        <v/>
      </c>
      <c r="L16" s="101" t="str">
        <f>IF(GRAD!P741="","",GRAD!P741)</f>
        <v/>
      </c>
      <c r="M16" s="101" t="str">
        <f>IF(GRAD!Q741="","",GRAD!Q741)</f>
        <v/>
      </c>
      <c r="N16" s="110">
        <f>SUM(Tabella8[[#This Row],[Ore1]:[Ore3]])</f>
        <v>1</v>
      </c>
    </row>
    <row r="17" spans="1:14" ht="15" customHeight="1" x14ac:dyDescent="0.2">
      <c r="A17" s="100">
        <v>8</v>
      </c>
      <c r="B17" s="20" t="s">
        <v>648</v>
      </c>
      <c r="C17" s="20" t="s">
        <v>649</v>
      </c>
      <c r="D17" s="20">
        <v>45</v>
      </c>
      <c r="E17" s="101" t="str">
        <f>IF(GRAD!I742="","",GRAD!I742)</f>
        <v/>
      </c>
      <c r="F17" s="101" t="str">
        <f>IF(GRAD!J742="","",GRAD!J742)</f>
        <v/>
      </c>
      <c r="G17" s="101" t="str">
        <f>IF(GRAD!K742="","",GRAD!K742)</f>
        <v/>
      </c>
      <c r="H17" s="101" t="str">
        <f>IF(GRAD!L742="","",GRAD!L742)</f>
        <v/>
      </c>
      <c r="I17" s="101" t="str">
        <f>IF(GRAD!M742="","",GRAD!M742)</f>
        <v/>
      </c>
      <c r="J17" s="101" t="str">
        <f>IF(GRAD!N742="","",GRAD!N742)</f>
        <v/>
      </c>
      <c r="K17" s="101" t="str">
        <f>IF(GRAD!O742="","",GRAD!O742)</f>
        <v/>
      </c>
      <c r="L17" s="101" t="str">
        <f>IF(GRAD!P742="","",GRAD!P742)</f>
        <v/>
      </c>
      <c r="M17" s="101" t="str">
        <f>IF(GRAD!Q742="","",GRAD!Q742)</f>
        <v/>
      </c>
      <c r="N17" s="110">
        <f>SUM(Tabella8[[#This Row],[Ore1]:[Ore3]])</f>
        <v>0</v>
      </c>
    </row>
    <row r="18" spans="1:14" ht="15" customHeight="1" x14ac:dyDescent="0.2">
      <c r="A18" s="100">
        <v>9</v>
      </c>
      <c r="B18" s="20" t="s">
        <v>611</v>
      </c>
      <c r="C18" s="20" t="s">
        <v>612</v>
      </c>
      <c r="D18" s="20">
        <v>29</v>
      </c>
      <c r="E18" s="101" t="str">
        <f>IF(GRAD!I743="","",GRAD!I743)</f>
        <v/>
      </c>
      <c r="F18" s="101" t="str">
        <f>IF(GRAD!J743="","",GRAD!J743)</f>
        <v/>
      </c>
      <c r="G18" s="101" t="str">
        <f>IF(GRAD!K743="","",GRAD!K743)</f>
        <v/>
      </c>
      <c r="H18" s="101" t="str">
        <f>IF(GRAD!L743="","",GRAD!L743)</f>
        <v/>
      </c>
      <c r="I18" s="101" t="str">
        <f>IF(GRAD!M743="","",GRAD!M743)</f>
        <v/>
      </c>
      <c r="J18" s="101" t="str">
        <f>IF(GRAD!N743="","",GRAD!N743)</f>
        <v/>
      </c>
      <c r="K18" s="101" t="str">
        <f>IF(GRAD!O743="","",GRAD!O743)</f>
        <v/>
      </c>
      <c r="L18" s="101" t="str">
        <f>IF(GRAD!P743="","",GRAD!P743)</f>
        <v/>
      </c>
      <c r="M18" s="101" t="str">
        <f>IF(GRAD!Q743="","",GRAD!Q743)</f>
        <v/>
      </c>
      <c r="N18" s="110">
        <f>SUM(Tabella8[[#This Row],[Ore1]:[Ore3]])</f>
        <v>0</v>
      </c>
    </row>
    <row r="19" spans="1:14" ht="15" customHeight="1" x14ac:dyDescent="0.2">
      <c r="A19" s="100">
        <v>10</v>
      </c>
      <c r="B19" s="20" t="s">
        <v>488</v>
      </c>
      <c r="C19" s="20" t="s">
        <v>251</v>
      </c>
      <c r="D19" s="20">
        <v>27</v>
      </c>
      <c r="E19" s="101" t="str">
        <f>IF(GRAD!I744="","",GRAD!I744)</f>
        <v/>
      </c>
      <c r="F19" s="101" t="str">
        <f>IF(GRAD!J744="","",GRAD!J744)</f>
        <v/>
      </c>
      <c r="G19" s="101" t="str">
        <f>IF(GRAD!K744="","",GRAD!K744)</f>
        <v/>
      </c>
      <c r="H19" s="101" t="str">
        <f>IF(GRAD!L744="","",GRAD!L744)</f>
        <v/>
      </c>
      <c r="I19" s="101" t="str">
        <f>IF(GRAD!M744="","",GRAD!M744)</f>
        <v/>
      </c>
      <c r="J19" s="101" t="str">
        <f>IF(GRAD!N744="","",GRAD!N744)</f>
        <v/>
      </c>
      <c r="K19" s="101" t="str">
        <f>IF(GRAD!O744="","",GRAD!O744)</f>
        <v/>
      </c>
      <c r="L19" s="101" t="str">
        <f>IF(GRAD!P744="","",GRAD!P744)</f>
        <v/>
      </c>
      <c r="M19" s="101" t="str">
        <f>IF(GRAD!Q744="","",GRAD!Q744)</f>
        <v/>
      </c>
      <c r="N19" s="110">
        <f>SUM(Tabella8[[#This Row],[Ore1]:[Ore3]])</f>
        <v>0</v>
      </c>
    </row>
    <row r="20" spans="1:14" ht="15" customHeight="1" x14ac:dyDescent="0.2">
      <c r="A20" s="100">
        <v>11</v>
      </c>
      <c r="B20" s="20" t="s">
        <v>507</v>
      </c>
      <c r="C20" s="20" t="s">
        <v>508</v>
      </c>
      <c r="D20" s="20">
        <v>26</v>
      </c>
      <c r="E20" s="101" t="str">
        <f>IF(GRAD!I745="","",GRAD!I745)</f>
        <v/>
      </c>
      <c r="F20" s="101" t="str">
        <f>IF(GRAD!J745="","",GRAD!J745)</f>
        <v/>
      </c>
      <c r="G20" s="101" t="str">
        <f>IF(GRAD!K745="","",GRAD!K745)</f>
        <v/>
      </c>
      <c r="H20" s="101" t="str">
        <f>IF(GRAD!L745="","",GRAD!L745)</f>
        <v/>
      </c>
      <c r="I20" s="101" t="str">
        <f>IF(GRAD!M745="","",GRAD!M745)</f>
        <v/>
      </c>
      <c r="J20" s="101" t="str">
        <f>IF(GRAD!N745="","",GRAD!N745)</f>
        <v/>
      </c>
      <c r="K20" s="101" t="str">
        <f>IF(GRAD!O745="","",GRAD!O745)</f>
        <v/>
      </c>
      <c r="L20" s="101" t="str">
        <f>IF(GRAD!P745="","",GRAD!P745)</f>
        <v/>
      </c>
      <c r="M20" s="101" t="str">
        <f>IF(GRAD!Q745="","",GRAD!Q745)</f>
        <v/>
      </c>
      <c r="N20" s="110">
        <f>SUM(Tabella8[[#This Row],[Ore1]:[Ore3]])</f>
        <v>0</v>
      </c>
    </row>
    <row r="21" spans="1:14" ht="15" customHeight="1" x14ac:dyDescent="0.2">
      <c r="A21" s="100">
        <v>12</v>
      </c>
      <c r="B21" s="20" t="s">
        <v>608</v>
      </c>
      <c r="C21" s="20" t="s">
        <v>177</v>
      </c>
      <c r="D21" s="20">
        <v>21</v>
      </c>
      <c r="E21" s="101" t="str">
        <f>IF(GRAD!I746="","",GRAD!I746)</f>
        <v/>
      </c>
      <c r="F21" s="101" t="str">
        <f>IF(GRAD!J746="","",GRAD!J746)</f>
        <v/>
      </c>
      <c r="G21" s="101" t="str">
        <f>IF(GRAD!K746="","",GRAD!K746)</f>
        <v/>
      </c>
      <c r="H21" s="101" t="str">
        <f>IF(GRAD!L746="","",GRAD!L746)</f>
        <v/>
      </c>
      <c r="I21" s="101" t="str">
        <f>IF(GRAD!M746="","",GRAD!M746)</f>
        <v/>
      </c>
      <c r="J21" s="101" t="str">
        <f>IF(GRAD!N746="","",GRAD!N746)</f>
        <v/>
      </c>
      <c r="K21" s="101" t="str">
        <f>IF(GRAD!O746="","",GRAD!O746)</f>
        <v/>
      </c>
      <c r="L21" s="101" t="str">
        <f>IF(GRAD!P746="","",GRAD!P746)</f>
        <v/>
      </c>
      <c r="M21" s="101" t="str">
        <f>IF(GRAD!Q746="","",GRAD!Q746)</f>
        <v/>
      </c>
      <c r="N21" s="110">
        <f>SUM(Tabella8[[#This Row],[Ore1]:[Ore3]])</f>
        <v>0</v>
      </c>
    </row>
    <row r="22" spans="1:14" ht="15" customHeight="1" x14ac:dyDescent="0.2">
      <c r="A22" s="106">
        <v>13</v>
      </c>
      <c r="B22" s="107" t="s">
        <v>525</v>
      </c>
      <c r="C22" s="107" t="s">
        <v>526</v>
      </c>
      <c r="D22" s="107">
        <v>17</v>
      </c>
      <c r="E22" s="101" t="str">
        <f>IF(GRAD!I747="","",GRAD!I747)</f>
        <v/>
      </c>
      <c r="F22" s="101" t="str">
        <f>IF(GRAD!J747="","",GRAD!J747)</f>
        <v/>
      </c>
      <c r="G22" s="101" t="str">
        <f>IF(GRAD!K747="","",GRAD!K747)</f>
        <v/>
      </c>
      <c r="H22" s="101" t="str">
        <f>IF(GRAD!L747="","",GRAD!L747)</f>
        <v/>
      </c>
      <c r="I22" s="101" t="str">
        <f>IF(GRAD!M747="","",GRAD!M747)</f>
        <v/>
      </c>
      <c r="J22" s="101" t="str">
        <f>IF(GRAD!N747="","",GRAD!N747)</f>
        <v/>
      </c>
      <c r="K22" s="101" t="str">
        <f>IF(GRAD!O747="","",GRAD!O747)</f>
        <v/>
      </c>
      <c r="L22" s="101" t="str">
        <f>IF(GRAD!P747="","",GRAD!P747)</f>
        <v/>
      </c>
      <c r="M22" s="101" t="str">
        <f>IF(GRAD!Q747="","",GRAD!Q747)</f>
        <v/>
      </c>
      <c r="N22" s="110">
        <f>SUM(Tabella8[[#This Row],[Ore1]:[Ore3]])</f>
        <v>0</v>
      </c>
    </row>
    <row r="25" spans="1:14" x14ac:dyDescent="0.2">
      <c r="E25" s="23" t="s">
        <v>485</v>
      </c>
    </row>
  </sheetData>
  <printOptions horizontalCentered="1"/>
  <pageMargins left="0.39370078740157483" right="0.39370078740157483" top="0.59055118110236227" bottom="0.59055118110236227" header="0.51181102362204722" footer="0.11811023622047245"/>
  <pageSetup paperSize="9" scale="79" orientation="portrait" r:id="rId1"/>
  <headerFooter alignWithMargins="0">
    <oddFooter>&amp;C&amp;8&amp;P - &amp;N</oddFooter>
  </headerFooter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5"/>
  <sheetViews>
    <sheetView topLeftCell="A26" zoomScaleNormal="100" workbookViewId="0">
      <selection activeCell="D10" sqref="D10:D71"/>
    </sheetView>
  </sheetViews>
  <sheetFormatPr defaultRowHeight="12.75" x14ac:dyDescent="0.2"/>
  <cols>
    <col min="1" max="1" width="4.5703125" style="5" customWidth="1"/>
    <col min="2" max="2" width="18.28515625" style="8" bestFit="1" customWidth="1"/>
    <col min="3" max="3" width="19" style="5" customWidth="1"/>
    <col min="4" max="4" width="6.42578125" style="5" customWidth="1"/>
    <col min="5" max="5" width="45.7109375" style="5" customWidth="1"/>
    <col min="6" max="7" width="9.140625" style="5"/>
    <col min="8" max="8" width="9.28515625" style="5" customWidth="1"/>
    <col min="9" max="16384" width="9.140625" style="5"/>
  </cols>
  <sheetData>
    <row r="2" spans="1:5" x14ac:dyDescent="0.2">
      <c r="A2" s="4"/>
      <c r="B2" s="4"/>
      <c r="D2" s="4" t="s">
        <v>475</v>
      </c>
      <c r="E2" s="4"/>
    </row>
    <row r="3" spans="1:5" x14ac:dyDescent="0.2">
      <c r="A3" s="4"/>
      <c r="B3" s="6"/>
      <c r="D3" s="7" t="s">
        <v>476</v>
      </c>
      <c r="E3" s="4"/>
    </row>
    <row r="4" spans="1:5" x14ac:dyDescent="0.2">
      <c r="A4" s="4"/>
      <c r="B4" s="6"/>
      <c r="C4" s="4"/>
      <c r="D4" s="4"/>
      <c r="E4" s="4"/>
    </row>
    <row r="5" spans="1:5" x14ac:dyDescent="0.2">
      <c r="A5" s="4"/>
      <c r="D5" s="9" t="s">
        <v>477</v>
      </c>
      <c r="E5" s="10" t="s">
        <v>917</v>
      </c>
    </row>
    <row r="6" spans="1:5" x14ac:dyDescent="0.2">
      <c r="A6" s="4"/>
      <c r="B6" s="6"/>
      <c r="D6" s="11" t="s">
        <v>478</v>
      </c>
      <c r="E6" s="12"/>
    </row>
    <row r="7" spans="1:5" x14ac:dyDescent="0.2">
      <c r="A7" s="4"/>
      <c r="B7" s="6"/>
      <c r="C7" s="4"/>
      <c r="D7" s="4"/>
      <c r="E7" s="4"/>
    </row>
    <row r="8" spans="1:5" x14ac:dyDescent="0.2">
      <c r="A8" s="4"/>
      <c r="B8" s="13"/>
      <c r="C8" s="14" t="s">
        <v>479</v>
      </c>
      <c r="D8" s="15" t="s">
        <v>480</v>
      </c>
      <c r="E8" s="16">
        <f ca="1">TODAY()</f>
        <v>41522</v>
      </c>
    </row>
    <row r="9" spans="1:5" s="8" customFormat="1" ht="25.5" x14ac:dyDescent="0.2">
      <c r="A9" s="17" t="s">
        <v>481</v>
      </c>
      <c r="B9" s="18" t="s">
        <v>482</v>
      </c>
      <c r="C9" s="19"/>
      <c r="D9" s="17" t="s">
        <v>483</v>
      </c>
      <c r="E9" s="17" t="s">
        <v>484</v>
      </c>
    </row>
    <row r="10" spans="1:5" ht="15" customHeight="1" x14ac:dyDescent="0.2">
      <c r="A10" s="20">
        <v>1</v>
      </c>
      <c r="B10" s="20" t="s">
        <v>919</v>
      </c>
      <c r="C10" s="20" t="s">
        <v>217</v>
      </c>
      <c r="D10" s="21">
        <v>127</v>
      </c>
      <c r="E10" s="22"/>
    </row>
    <row r="11" spans="1:5" ht="15" customHeight="1" x14ac:dyDescent="0.2">
      <c r="A11" s="20">
        <v>2</v>
      </c>
      <c r="B11" s="20" t="s">
        <v>922</v>
      </c>
      <c r="C11" s="20" t="s">
        <v>541</v>
      </c>
      <c r="D11" s="21">
        <v>127</v>
      </c>
      <c r="E11" s="22"/>
    </row>
    <row r="12" spans="1:5" ht="15" customHeight="1" x14ac:dyDescent="0.2">
      <c r="A12" s="20">
        <v>3</v>
      </c>
      <c r="B12" s="20" t="s">
        <v>129</v>
      </c>
      <c r="C12" s="20" t="s">
        <v>924</v>
      </c>
      <c r="D12" s="21">
        <v>121</v>
      </c>
      <c r="E12" s="22"/>
    </row>
    <row r="13" spans="1:5" ht="15" customHeight="1" x14ac:dyDescent="0.2">
      <c r="A13" s="20">
        <v>4</v>
      </c>
      <c r="B13" s="20" t="s">
        <v>926</v>
      </c>
      <c r="C13" s="20" t="s">
        <v>522</v>
      </c>
      <c r="D13" s="21">
        <v>120</v>
      </c>
      <c r="E13" s="22"/>
    </row>
    <row r="14" spans="1:5" ht="15" customHeight="1" x14ac:dyDescent="0.2">
      <c r="A14" s="20">
        <v>5</v>
      </c>
      <c r="B14" s="20" t="s">
        <v>929</v>
      </c>
      <c r="C14" s="20" t="s">
        <v>194</v>
      </c>
      <c r="D14" s="21">
        <v>119</v>
      </c>
      <c r="E14" s="22"/>
    </row>
    <row r="15" spans="1:5" ht="15" customHeight="1" x14ac:dyDescent="0.2">
      <c r="A15" s="20">
        <v>6</v>
      </c>
      <c r="B15" s="20" t="s">
        <v>933</v>
      </c>
      <c r="C15" s="20" t="s">
        <v>279</v>
      </c>
      <c r="D15" s="21">
        <v>116</v>
      </c>
      <c r="E15" s="22"/>
    </row>
    <row r="16" spans="1:5" ht="15" customHeight="1" x14ac:dyDescent="0.2">
      <c r="A16" s="20">
        <v>7</v>
      </c>
      <c r="B16" s="20" t="s">
        <v>936</v>
      </c>
      <c r="C16" s="20" t="s">
        <v>937</v>
      </c>
      <c r="D16" s="59">
        <v>115</v>
      </c>
      <c r="E16" s="22"/>
    </row>
    <row r="17" spans="1:5" ht="15" customHeight="1" x14ac:dyDescent="0.2">
      <c r="A17" s="20">
        <v>8</v>
      </c>
      <c r="B17" s="20" t="s">
        <v>940</v>
      </c>
      <c r="C17" s="20" t="s">
        <v>941</v>
      </c>
      <c r="D17" s="59">
        <v>115</v>
      </c>
      <c r="E17" s="22"/>
    </row>
    <row r="18" spans="1:5" ht="15" customHeight="1" x14ac:dyDescent="0.2">
      <c r="A18" s="20">
        <v>9</v>
      </c>
      <c r="B18" s="20" t="s">
        <v>944</v>
      </c>
      <c r="C18" s="20" t="s">
        <v>945</v>
      </c>
      <c r="D18" s="21">
        <v>111</v>
      </c>
      <c r="E18" s="22"/>
    </row>
    <row r="19" spans="1:5" ht="15" customHeight="1" x14ac:dyDescent="0.2">
      <c r="A19" s="20">
        <v>10</v>
      </c>
      <c r="B19" s="20" t="s">
        <v>948</v>
      </c>
      <c r="C19" s="20" t="s">
        <v>949</v>
      </c>
      <c r="D19" s="59">
        <v>110</v>
      </c>
      <c r="E19" s="22"/>
    </row>
    <row r="20" spans="1:5" ht="15" customHeight="1" x14ac:dyDescent="0.2">
      <c r="A20" s="20">
        <v>11</v>
      </c>
      <c r="B20" s="20" t="s">
        <v>952</v>
      </c>
      <c r="C20" s="20" t="s">
        <v>194</v>
      </c>
      <c r="D20" s="59">
        <v>106</v>
      </c>
      <c r="E20" s="22"/>
    </row>
    <row r="21" spans="1:5" ht="15" customHeight="1" x14ac:dyDescent="0.2">
      <c r="A21" s="20">
        <v>12</v>
      </c>
      <c r="B21" s="20" t="s">
        <v>956</v>
      </c>
      <c r="C21" s="20" t="s">
        <v>957</v>
      </c>
      <c r="D21" s="21">
        <v>102</v>
      </c>
      <c r="E21" s="22"/>
    </row>
    <row r="22" spans="1:5" ht="15" customHeight="1" x14ac:dyDescent="0.2">
      <c r="A22" s="20">
        <v>13</v>
      </c>
      <c r="B22" s="20" t="s">
        <v>960</v>
      </c>
      <c r="C22" s="20" t="s">
        <v>268</v>
      </c>
      <c r="D22" s="21">
        <v>102</v>
      </c>
      <c r="E22" s="22"/>
    </row>
    <row r="23" spans="1:5" x14ac:dyDescent="0.2">
      <c r="A23" s="20">
        <v>14</v>
      </c>
      <c r="B23" s="20" t="s">
        <v>963</v>
      </c>
      <c r="C23" s="20" t="s">
        <v>964</v>
      </c>
      <c r="D23" s="21">
        <v>102</v>
      </c>
      <c r="E23" s="22"/>
    </row>
    <row r="24" spans="1:5" x14ac:dyDescent="0.2">
      <c r="A24" s="20">
        <v>15</v>
      </c>
      <c r="B24" s="20" t="s">
        <v>967</v>
      </c>
      <c r="C24" s="20" t="s">
        <v>180</v>
      </c>
      <c r="D24" s="21">
        <v>99</v>
      </c>
      <c r="E24" s="22"/>
    </row>
    <row r="25" spans="1:5" x14ac:dyDescent="0.2">
      <c r="A25" s="20">
        <v>16</v>
      </c>
      <c r="B25" s="20" t="s">
        <v>970</v>
      </c>
      <c r="C25" s="20" t="s">
        <v>971</v>
      </c>
      <c r="D25" s="21">
        <v>97</v>
      </c>
      <c r="E25" s="22"/>
    </row>
    <row r="26" spans="1:5" x14ac:dyDescent="0.2">
      <c r="A26" s="20">
        <v>17</v>
      </c>
      <c r="B26" s="20" t="s">
        <v>974</v>
      </c>
      <c r="C26" s="20" t="s">
        <v>193</v>
      </c>
      <c r="D26" s="21">
        <v>93</v>
      </c>
      <c r="E26" s="22"/>
    </row>
    <row r="27" spans="1:5" x14ac:dyDescent="0.2">
      <c r="A27" s="20">
        <v>18</v>
      </c>
      <c r="B27" s="20" t="s">
        <v>977</v>
      </c>
      <c r="C27" s="20" t="s">
        <v>766</v>
      </c>
      <c r="D27" s="21">
        <v>93</v>
      </c>
      <c r="E27" s="22"/>
    </row>
    <row r="28" spans="1:5" x14ac:dyDescent="0.2">
      <c r="A28" s="20">
        <v>19</v>
      </c>
      <c r="B28" s="20" t="s">
        <v>980</v>
      </c>
      <c r="C28" s="20" t="s">
        <v>981</v>
      </c>
      <c r="D28" s="59">
        <v>90</v>
      </c>
      <c r="E28" s="22"/>
    </row>
    <row r="29" spans="1:5" x14ac:dyDescent="0.2">
      <c r="A29" s="20">
        <v>20</v>
      </c>
      <c r="B29" s="20" t="s">
        <v>984</v>
      </c>
      <c r="C29" s="20" t="s">
        <v>193</v>
      </c>
      <c r="D29" s="21">
        <v>90</v>
      </c>
      <c r="E29" s="22"/>
    </row>
    <row r="30" spans="1:5" x14ac:dyDescent="0.2">
      <c r="A30" s="20">
        <v>21</v>
      </c>
      <c r="B30" s="20" t="s">
        <v>987</v>
      </c>
      <c r="C30" s="20" t="s">
        <v>829</v>
      </c>
      <c r="D30" s="21">
        <v>89</v>
      </c>
      <c r="E30" s="22"/>
    </row>
    <row r="31" spans="1:5" x14ac:dyDescent="0.2">
      <c r="A31" s="20">
        <v>22</v>
      </c>
      <c r="B31" s="20" t="s">
        <v>990</v>
      </c>
      <c r="C31" s="20" t="s">
        <v>991</v>
      </c>
      <c r="D31" s="59">
        <v>88</v>
      </c>
      <c r="E31" s="22"/>
    </row>
    <row r="32" spans="1:5" x14ac:dyDescent="0.2">
      <c r="A32" s="20">
        <v>23</v>
      </c>
      <c r="B32" s="20" t="s">
        <v>994</v>
      </c>
      <c r="C32" s="20" t="s">
        <v>452</v>
      </c>
      <c r="D32" s="21">
        <v>88</v>
      </c>
      <c r="E32" s="22"/>
    </row>
    <row r="33" spans="1:5" x14ac:dyDescent="0.2">
      <c r="A33" s="20">
        <v>24</v>
      </c>
      <c r="B33" s="20" t="s">
        <v>503</v>
      </c>
      <c r="C33" s="20" t="s">
        <v>504</v>
      </c>
      <c r="D33" s="21">
        <v>88</v>
      </c>
      <c r="E33" s="22"/>
    </row>
    <row r="34" spans="1:5" x14ac:dyDescent="0.2">
      <c r="A34" s="20">
        <v>25</v>
      </c>
      <c r="B34" s="20" t="s">
        <v>997</v>
      </c>
      <c r="C34" s="20" t="s">
        <v>0</v>
      </c>
      <c r="D34" s="21">
        <v>81</v>
      </c>
      <c r="E34" s="22"/>
    </row>
    <row r="35" spans="1:5" x14ac:dyDescent="0.2">
      <c r="A35" s="20">
        <v>26</v>
      </c>
      <c r="B35" s="20" t="s">
        <v>534</v>
      </c>
      <c r="C35" s="20" t="s">
        <v>535</v>
      </c>
      <c r="D35" s="21">
        <v>77</v>
      </c>
      <c r="E35" s="22"/>
    </row>
    <row r="36" spans="1:5" x14ac:dyDescent="0.2">
      <c r="A36" s="20">
        <v>27</v>
      </c>
      <c r="B36" s="20" t="s">
        <v>1000</v>
      </c>
      <c r="C36" s="20" t="s">
        <v>461</v>
      </c>
      <c r="D36" s="21">
        <v>74</v>
      </c>
      <c r="E36" s="22"/>
    </row>
    <row r="37" spans="1:5" x14ac:dyDescent="0.2">
      <c r="A37" s="20">
        <v>28</v>
      </c>
      <c r="B37" s="20" t="s">
        <v>1003</v>
      </c>
      <c r="C37" s="20" t="s">
        <v>0</v>
      </c>
      <c r="D37" s="21">
        <v>72</v>
      </c>
      <c r="E37" s="22"/>
    </row>
    <row r="38" spans="1:5" x14ac:dyDescent="0.2">
      <c r="A38" s="20">
        <v>29</v>
      </c>
      <c r="B38" s="20" t="s">
        <v>1006</v>
      </c>
      <c r="C38" s="20" t="s">
        <v>269</v>
      </c>
      <c r="D38" s="21">
        <v>69</v>
      </c>
      <c r="E38" s="22"/>
    </row>
    <row r="39" spans="1:5" x14ac:dyDescent="0.2">
      <c r="A39" s="20">
        <v>30</v>
      </c>
      <c r="B39" s="20" t="s">
        <v>1010</v>
      </c>
      <c r="C39" s="20" t="s">
        <v>211</v>
      </c>
      <c r="D39" s="21">
        <v>68</v>
      </c>
      <c r="E39" s="22"/>
    </row>
    <row r="40" spans="1:5" x14ac:dyDescent="0.2">
      <c r="A40" s="20">
        <v>31</v>
      </c>
      <c r="B40" s="20" t="s">
        <v>1013</v>
      </c>
      <c r="C40" s="20" t="s">
        <v>193</v>
      </c>
      <c r="D40" s="21">
        <v>65</v>
      </c>
      <c r="E40" s="22"/>
    </row>
    <row r="41" spans="1:5" x14ac:dyDescent="0.2">
      <c r="A41" s="20">
        <v>32</v>
      </c>
      <c r="B41" s="20" t="s">
        <v>628</v>
      </c>
      <c r="C41" s="20" t="s">
        <v>629</v>
      </c>
      <c r="D41" s="21">
        <v>63</v>
      </c>
      <c r="E41" s="22"/>
    </row>
    <row r="42" spans="1:5" x14ac:dyDescent="0.2">
      <c r="A42" s="20">
        <v>33</v>
      </c>
      <c r="B42" s="20" t="s">
        <v>1017</v>
      </c>
      <c r="C42" s="20" t="s">
        <v>1018</v>
      </c>
      <c r="D42" s="59">
        <v>51</v>
      </c>
      <c r="E42" s="22"/>
    </row>
    <row r="43" spans="1:5" x14ac:dyDescent="0.2">
      <c r="A43" s="20">
        <v>34</v>
      </c>
      <c r="B43" s="20" t="s">
        <v>1021</v>
      </c>
      <c r="C43" s="20" t="s">
        <v>1022</v>
      </c>
      <c r="D43" s="59">
        <v>48</v>
      </c>
      <c r="E43" s="22"/>
    </row>
    <row r="44" spans="1:5" x14ac:dyDescent="0.2">
      <c r="A44" s="20">
        <v>35</v>
      </c>
      <c r="B44" s="20" t="s">
        <v>1025</v>
      </c>
      <c r="C44" s="20" t="s">
        <v>202</v>
      </c>
      <c r="D44" s="59">
        <v>46</v>
      </c>
      <c r="E44" s="22"/>
    </row>
    <row r="45" spans="1:5" x14ac:dyDescent="0.2">
      <c r="A45" s="20">
        <v>36</v>
      </c>
      <c r="B45" s="20" t="s">
        <v>1028</v>
      </c>
      <c r="C45" s="20" t="s">
        <v>1029</v>
      </c>
      <c r="D45" s="59">
        <v>42</v>
      </c>
      <c r="E45" s="22"/>
    </row>
    <row r="46" spans="1:5" x14ac:dyDescent="0.2">
      <c r="A46" s="20">
        <v>37</v>
      </c>
      <c r="B46" s="20" t="s">
        <v>1032</v>
      </c>
      <c r="C46" s="20" t="s">
        <v>94</v>
      </c>
      <c r="D46" s="59">
        <v>42</v>
      </c>
      <c r="E46" s="22"/>
    </row>
    <row r="47" spans="1:5" x14ac:dyDescent="0.2">
      <c r="A47" s="20">
        <v>38</v>
      </c>
      <c r="B47" s="20" t="s">
        <v>1035</v>
      </c>
      <c r="C47" s="20" t="s">
        <v>256</v>
      </c>
      <c r="D47" s="21">
        <v>37</v>
      </c>
      <c r="E47" s="22"/>
    </row>
    <row r="48" spans="1:5" x14ac:dyDescent="0.2">
      <c r="A48" s="20">
        <v>39</v>
      </c>
      <c r="B48" s="20" t="s">
        <v>1039</v>
      </c>
      <c r="C48" s="20" t="s">
        <v>1040</v>
      </c>
      <c r="D48" s="59">
        <v>33</v>
      </c>
      <c r="E48" s="22"/>
    </row>
    <row r="49" spans="1:5" x14ac:dyDescent="0.2">
      <c r="A49" s="20">
        <v>40</v>
      </c>
      <c r="B49" s="20" t="s">
        <v>1043</v>
      </c>
      <c r="C49" s="20" t="s">
        <v>242</v>
      </c>
      <c r="D49" s="59">
        <v>33</v>
      </c>
      <c r="E49" s="22"/>
    </row>
    <row r="50" spans="1:5" x14ac:dyDescent="0.2">
      <c r="A50" s="20">
        <v>41</v>
      </c>
      <c r="B50" s="20" t="s">
        <v>1046</v>
      </c>
      <c r="C50" s="20" t="s">
        <v>1047</v>
      </c>
      <c r="D50" s="59">
        <v>32</v>
      </c>
      <c r="E50" s="22"/>
    </row>
    <row r="51" spans="1:5" x14ac:dyDescent="0.2">
      <c r="A51" s="20">
        <v>42</v>
      </c>
      <c r="B51" s="20" t="s">
        <v>1050</v>
      </c>
      <c r="C51" s="20" t="s">
        <v>1051</v>
      </c>
      <c r="D51" s="59">
        <v>32</v>
      </c>
      <c r="E51" s="22"/>
    </row>
    <row r="52" spans="1:5" x14ac:dyDescent="0.2">
      <c r="A52" s="20">
        <v>43</v>
      </c>
      <c r="B52" s="20" t="s">
        <v>1054</v>
      </c>
      <c r="C52" s="20" t="s">
        <v>1055</v>
      </c>
      <c r="D52" s="21">
        <v>28</v>
      </c>
      <c r="E52" s="22"/>
    </row>
    <row r="53" spans="1:5" x14ac:dyDescent="0.2">
      <c r="A53" s="20">
        <v>44</v>
      </c>
      <c r="B53" s="20" t="s">
        <v>1058</v>
      </c>
      <c r="C53" s="20" t="s">
        <v>1059</v>
      </c>
      <c r="D53" s="21">
        <v>28</v>
      </c>
      <c r="E53" s="22"/>
    </row>
    <row r="54" spans="1:5" x14ac:dyDescent="0.2">
      <c r="A54" s="20">
        <v>45</v>
      </c>
      <c r="B54" s="20" t="s">
        <v>847</v>
      </c>
      <c r="C54" s="20" t="s">
        <v>211</v>
      </c>
      <c r="D54" s="59">
        <v>25</v>
      </c>
      <c r="E54" s="22"/>
    </row>
    <row r="55" spans="1:5" x14ac:dyDescent="0.2">
      <c r="A55" s="20">
        <v>46</v>
      </c>
      <c r="B55" s="20" t="s">
        <v>738</v>
      </c>
      <c r="C55" s="20" t="s">
        <v>242</v>
      </c>
      <c r="D55" s="21">
        <v>24</v>
      </c>
      <c r="E55" s="22"/>
    </row>
    <row r="56" spans="1:5" x14ac:dyDescent="0.2">
      <c r="A56" s="20">
        <v>47</v>
      </c>
      <c r="B56" s="20" t="s">
        <v>1064</v>
      </c>
      <c r="C56" s="20" t="s">
        <v>1040</v>
      </c>
      <c r="D56" s="59">
        <v>22</v>
      </c>
      <c r="E56" s="22"/>
    </row>
    <row r="57" spans="1:5" x14ac:dyDescent="0.2">
      <c r="A57" s="20">
        <v>48</v>
      </c>
      <c r="B57" s="20" t="s">
        <v>1067</v>
      </c>
      <c r="C57" s="20" t="s">
        <v>1068</v>
      </c>
      <c r="D57" s="59">
        <v>21</v>
      </c>
      <c r="E57" s="22"/>
    </row>
    <row r="58" spans="1:5" x14ac:dyDescent="0.2">
      <c r="A58" s="20">
        <v>49</v>
      </c>
      <c r="B58" s="20" t="s">
        <v>1071</v>
      </c>
      <c r="C58" s="20" t="s">
        <v>1072</v>
      </c>
      <c r="D58" s="59">
        <v>20</v>
      </c>
      <c r="E58" s="22"/>
    </row>
    <row r="59" spans="1:5" x14ac:dyDescent="0.2">
      <c r="A59" s="20">
        <v>50</v>
      </c>
      <c r="B59" s="20" t="s">
        <v>1075</v>
      </c>
      <c r="C59" s="20" t="s">
        <v>268</v>
      </c>
      <c r="D59" s="59">
        <v>20</v>
      </c>
      <c r="E59" s="22"/>
    </row>
    <row r="60" spans="1:5" x14ac:dyDescent="0.2">
      <c r="A60" s="20">
        <v>51</v>
      </c>
      <c r="B60" s="20" t="s">
        <v>1078</v>
      </c>
      <c r="C60" s="20" t="s">
        <v>1079</v>
      </c>
      <c r="D60" s="21">
        <v>20</v>
      </c>
      <c r="E60" s="22"/>
    </row>
    <row r="61" spans="1:5" x14ac:dyDescent="0.2">
      <c r="A61" s="20">
        <v>52</v>
      </c>
      <c r="B61" s="20" t="s">
        <v>1082</v>
      </c>
      <c r="C61" s="20" t="s">
        <v>251</v>
      </c>
      <c r="D61" s="59">
        <v>18</v>
      </c>
      <c r="E61" s="22"/>
    </row>
    <row r="62" spans="1:5" x14ac:dyDescent="0.2">
      <c r="A62" s="20">
        <v>53</v>
      </c>
      <c r="B62" s="20" t="s">
        <v>1085</v>
      </c>
      <c r="C62" s="20" t="s">
        <v>1086</v>
      </c>
      <c r="D62" s="59">
        <v>17</v>
      </c>
      <c r="E62" s="22"/>
    </row>
    <row r="63" spans="1:5" x14ac:dyDescent="0.2">
      <c r="A63" s="20">
        <v>54</v>
      </c>
      <c r="B63" s="20" t="s">
        <v>1089</v>
      </c>
      <c r="C63" s="20" t="s">
        <v>133</v>
      </c>
      <c r="D63" s="59">
        <v>15</v>
      </c>
      <c r="E63" s="22"/>
    </row>
    <row r="64" spans="1:5" x14ac:dyDescent="0.2">
      <c r="A64" s="20">
        <v>55</v>
      </c>
      <c r="B64" s="20" t="s">
        <v>1092</v>
      </c>
      <c r="C64" s="20" t="s">
        <v>1040</v>
      </c>
      <c r="D64" s="59">
        <v>13</v>
      </c>
      <c r="E64" s="22"/>
    </row>
    <row r="65" spans="1:5" x14ac:dyDescent="0.2">
      <c r="A65" s="20">
        <v>56</v>
      </c>
      <c r="B65" s="20" t="s">
        <v>1095</v>
      </c>
      <c r="C65" s="20" t="s">
        <v>1096</v>
      </c>
      <c r="D65" s="59">
        <v>12</v>
      </c>
      <c r="E65" s="22"/>
    </row>
    <row r="66" spans="1:5" x14ac:dyDescent="0.2">
      <c r="A66" s="20">
        <v>57</v>
      </c>
      <c r="B66" s="20" t="s">
        <v>1099</v>
      </c>
      <c r="C66" s="20" t="s">
        <v>194</v>
      </c>
      <c r="D66" s="59">
        <v>11</v>
      </c>
      <c r="E66" s="22"/>
    </row>
    <row r="67" spans="1:5" x14ac:dyDescent="0.2">
      <c r="A67" s="20">
        <v>58</v>
      </c>
      <c r="B67" s="20" t="s">
        <v>1102</v>
      </c>
      <c r="C67" s="20" t="s">
        <v>1103</v>
      </c>
      <c r="D67" s="59">
        <v>11</v>
      </c>
      <c r="E67" s="22"/>
    </row>
    <row r="68" spans="1:5" x14ac:dyDescent="0.2">
      <c r="A68" s="20">
        <v>59</v>
      </c>
      <c r="B68" s="20" t="s">
        <v>700</v>
      </c>
      <c r="C68" s="20" t="s">
        <v>255</v>
      </c>
      <c r="D68" s="59">
        <v>10</v>
      </c>
      <c r="E68" s="22"/>
    </row>
    <row r="69" spans="1:5" x14ac:dyDescent="0.2">
      <c r="A69" s="20">
        <v>60</v>
      </c>
      <c r="B69" s="20" t="s">
        <v>1108</v>
      </c>
      <c r="C69" s="20" t="s">
        <v>1109</v>
      </c>
      <c r="D69" s="59">
        <v>9</v>
      </c>
      <c r="E69" s="22"/>
    </row>
    <row r="70" spans="1:5" x14ac:dyDescent="0.2">
      <c r="A70" s="20">
        <v>61</v>
      </c>
      <c r="B70" s="20" t="s">
        <v>1113</v>
      </c>
      <c r="C70" s="20" t="s">
        <v>1114</v>
      </c>
      <c r="D70" s="59">
        <v>7</v>
      </c>
      <c r="E70" s="22"/>
    </row>
    <row r="71" spans="1:5" x14ac:dyDescent="0.2">
      <c r="A71" s="20">
        <v>62</v>
      </c>
      <c r="B71" s="20" t="s">
        <v>1117</v>
      </c>
      <c r="C71" s="20" t="s">
        <v>200</v>
      </c>
      <c r="D71" s="59">
        <v>6</v>
      </c>
      <c r="E71" s="22"/>
    </row>
    <row r="72" spans="1:5" x14ac:dyDescent="0.2">
      <c r="A72" s="29"/>
      <c r="B72" s="28"/>
      <c r="C72" s="28"/>
      <c r="D72" s="30"/>
      <c r="E72" s="29"/>
    </row>
    <row r="73" spans="1:5" x14ac:dyDescent="0.2">
      <c r="A73" s="29"/>
      <c r="B73" s="28"/>
      <c r="C73" s="28"/>
      <c r="D73" s="30"/>
      <c r="E73" s="29"/>
    </row>
    <row r="75" spans="1:5" x14ac:dyDescent="0.2">
      <c r="E75" s="23" t="s">
        <v>485</v>
      </c>
    </row>
  </sheetData>
  <printOptions horizontalCentered="1"/>
  <pageMargins left="0.39370078740157483" right="0.39370078740157483" top="0.59055118110236227" bottom="0.59055118110236227" header="0.51181102362204722" footer="0.11811023622047245"/>
  <pageSetup paperSize="9" orientation="portrait" r:id="rId1"/>
  <headerFooter alignWithMargins="0">
    <oddFooter>&amp;C&amp;8&amp;P -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3"/>
  <sheetViews>
    <sheetView zoomScaleNormal="100" workbookViewId="0">
      <selection activeCell="L20" sqref="L20"/>
    </sheetView>
  </sheetViews>
  <sheetFormatPr defaultRowHeight="12.75" x14ac:dyDescent="0.2"/>
  <cols>
    <col min="1" max="1" width="4.5703125" style="5" customWidth="1"/>
    <col min="2" max="2" width="18.28515625" style="8" bestFit="1" customWidth="1"/>
    <col min="3" max="3" width="19" style="5" customWidth="1"/>
    <col min="4" max="4" width="6.42578125" style="5" customWidth="1"/>
    <col min="5" max="5" width="45.7109375" style="5" customWidth="1"/>
    <col min="6" max="7" width="9.140625" style="5"/>
    <col min="8" max="8" width="9.28515625" style="5" customWidth="1"/>
    <col min="9" max="16384" width="9.140625" style="5"/>
  </cols>
  <sheetData>
    <row r="2" spans="1:5" x14ac:dyDescent="0.2">
      <c r="A2" s="4"/>
      <c r="B2" s="4"/>
      <c r="D2" s="4" t="s">
        <v>475</v>
      </c>
      <c r="E2" s="4"/>
    </row>
    <row r="3" spans="1:5" x14ac:dyDescent="0.2">
      <c r="A3" s="4"/>
      <c r="B3" s="6"/>
      <c r="D3" s="7" t="s">
        <v>476</v>
      </c>
      <c r="E3" s="4"/>
    </row>
    <row r="4" spans="1:5" x14ac:dyDescent="0.2">
      <c r="A4" s="4"/>
      <c r="B4" s="6"/>
      <c r="C4" s="4"/>
      <c r="D4" s="4"/>
      <c r="E4" s="4"/>
    </row>
    <row r="5" spans="1:5" x14ac:dyDescent="0.2">
      <c r="A5" s="4"/>
      <c r="D5" s="9" t="s">
        <v>477</v>
      </c>
      <c r="E5" s="10" t="s">
        <v>1288</v>
      </c>
    </row>
    <row r="6" spans="1:5" x14ac:dyDescent="0.2">
      <c r="A6" s="4"/>
      <c r="B6" s="6"/>
      <c r="D6" s="11" t="s">
        <v>478</v>
      </c>
      <c r="E6" s="12"/>
    </row>
    <row r="7" spans="1:5" x14ac:dyDescent="0.2">
      <c r="A7" s="4"/>
      <c r="B7" s="6"/>
      <c r="C7" s="4"/>
      <c r="D7" s="4"/>
      <c r="E7" s="4"/>
    </row>
    <row r="8" spans="1:5" x14ac:dyDescent="0.2">
      <c r="A8" s="4"/>
      <c r="B8" s="13"/>
      <c r="C8" s="14" t="s">
        <v>479</v>
      </c>
      <c r="D8" s="15" t="s">
        <v>480</v>
      </c>
      <c r="E8" s="16">
        <f ca="1">TODAY()</f>
        <v>41522</v>
      </c>
    </row>
    <row r="9" spans="1:5" s="8" customFormat="1" ht="25.5" x14ac:dyDescent="0.2">
      <c r="A9" s="17" t="s">
        <v>481</v>
      </c>
      <c r="B9" s="18" t="s">
        <v>482</v>
      </c>
      <c r="C9" s="19"/>
      <c r="D9" s="17" t="s">
        <v>483</v>
      </c>
      <c r="E9" s="17" t="s">
        <v>484</v>
      </c>
    </row>
    <row r="10" spans="1:5" ht="15" customHeight="1" x14ac:dyDescent="0.2">
      <c r="A10" s="20">
        <v>1</v>
      </c>
      <c r="B10" s="20" t="s">
        <v>1032</v>
      </c>
      <c r="C10" s="20" t="s">
        <v>94</v>
      </c>
      <c r="D10" s="21">
        <v>195</v>
      </c>
      <c r="E10" s="22"/>
    </row>
    <row r="11" spans="1:5" ht="15" customHeight="1" x14ac:dyDescent="0.2">
      <c r="A11" s="20">
        <v>2</v>
      </c>
      <c r="B11" s="20" t="s">
        <v>1117</v>
      </c>
      <c r="C11" s="20" t="s">
        <v>200</v>
      </c>
      <c r="D11" s="21">
        <v>183</v>
      </c>
      <c r="E11" s="22"/>
    </row>
    <row r="12" spans="1:5" ht="15" customHeight="1" x14ac:dyDescent="0.2">
      <c r="A12" s="20">
        <v>3</v>
      </c>
      <c r="B12" s="20" t="s">
        <v>1089</v>
      </c>
      <c r="C12" s="20" t="s">
        <v>133</v>
      </c>
      <c r="D12" s="21">
        <v>174</v>
      </c>
      <c r="E12" s="22"/>
    </row>
    <row r="13" spans="1:5" ht="15" customHeight="1" x14ac:dyDescent="0.2">
      <c r="A13" s="20">
        <v>4</v>
      </c>
      <c r="B13" s="20" t="s">
        <v>948</v>
      </c>
      <c r="C13" s="20" t="s">
        <v>949</v>
      </c>
      <c r="D13" s="21">
        <v>169</v>
      </c>
      <c r="E13" s="22"/>
    </row>
    <row r="14" spans="1:5" ht="15" customHeight="1" x14ac:dyDescent="0.2">
      <c r="A14" s="20">
        <v>5</v>
      </c>
      <c r="B14" s="20" t="s">
        <v>1075</v>
      </c>
      <c r="C14" s="20" t="s">
        <v>268</v>
      </c>
      <c r="D14" s="21">
        <v>166</v>
      </c>
      <c r="E14" s="22"/>
    </row>
    <row r="15" spans="1:5" ht="15" customHeight="1" x14ac:dyDescent="0.2">
      <c r="A15" s="20">
        <v>6</v>
      </c>
      <c r="B15" s="20" t="s">
        <v>1092</v>
      </c>
      <c r="C15" s="20" t="s">
        <v>1040</v>
      </c>
      <c r="D15" s="21">
        <v>163</v>
      </c>
      <c r="E15" s="22"/>
    </row>
    <row r="16" spans="1:5" ht="15" customHeight="1" x14ac:dyDescent="0.2">
      <c r="A16" s="20">
        <v>7</v>
      </c>
      <c r="B16" s="20" t="s">
        <v>1067</v>
      </c>
      <c r="C16" s="20" t="s">
        <v>1068</v>
      </c>
      <c r="D16" s="21">
        <v>161</v>
      </c>
      <c r="E16" s="22"/>
    </row>
    <row r="17" spans="1:5" ht="15" customHeight="1" x14ac:dyDescent="0.2">
      <c r="A17" s="20">
        <v>8</v>
      </c>
      <c r="B17" s="20" t="s">
        <v>1102</v>
      </c>
      <c r="C17" s="20" t="s">
        <v>1103</v>
      </c>
      <c r="D17" s="21">
        <v>159</v>
      </c>
      <c r="E17" s="22"/>
    </row>
    <row r="18" spans="1:5" ht="15" customHeight="1" x14ac:dyDescent="0.2">
      <c r="A18" s="20">
        <v>9</v>
      </c>
      <c r="B18" s="20" t="s">
        <v>1099</v>
      </c>
      <c r="C18" s="20" t="s">
        <v>194</v>
      </c>
      <c r="D18" s="21">
        <v>151</v>
      </c>
      <c r="E18" s="22"/>
    </row>
    <row r="19" spans="1:5" ht="15" customHeight="1" x14ac:dyDescent="0.2">
      <c r="A19" s="20">
        <v>10</v>
      </c>
      <c r="B19" s="20" t="s">
        <v>1085</v>
      </c>
      <c r="C19" s="20" t="s">
        <v>1086</v>
      </c>
      <c r="D19" s="21">
        <v>133</v>
      </c>
      <c r="E19" s="22"/>
    </row>
    <row r="20" spans="1:5" ht="15" customHeight="1" x14ac:dyDescent="0.2">
      <c r="A20" s="20">
        <v>11</v>
      </c>
      <c r="B20" s="20" t="s">
        <v>1054</v>
      </c>
      <c r="C20" s="20" t="s">
        <v>1055</v>
      </c>
      <c r="D20" s="21">
        <v>112</v>
      </c>
      <c r="E20" s="22"/>
    </row>
    <row r="21" spans="1:5" ht="15" customHeight="1" x14ac:dyDescent="0.2">
      <c r="A21" s="20">
        <v>12</v>
      </c>
      <c r="B21" s="20" t="s">
        <v>1058</v>
      </c>
      <c r="C21" s="20" t="s">
        <v>1059</v>
      </c>
      <c r="D21" s="21">
        <v>108</v>
      </c>
      <c r="E21" s="22"/>
    </row>
    <row r="22" spans="1:5" ht="15" customHeight="1" x14ac:dyDescent="0.2">
      <c r="A22" s="20">
        <v>13</v>
      </c>
      <c r="B22" s="20" t="s">
        <v>1025</v>
      </c>
      <c r="C22" s="20" t="s">
        <v>202</v>
      </c>
      <c r="D22" s="21">
        <v>91</v>
      </c>
      <c r="E22" s="22"/>
    </row>
    <row r="23" spans="1:5" x14ac:dyDescent="0.2">
      <c r="A23" s="20">
        <v>14</v>
      </c>
      <c r="B23" s="20" t="s">
        <v>738</v>
      </c>
      <c r="C23" s="20" t="s">
        <v>242</v>
      </c>
      <c r="D23" s="21">
        <v>82</v>
      </c>
      <c r="E23" s="22"/>
    </row>
    <row r="24" spans="1:5" x14ac:dyDescent="0.2">
      <c r="A24" s="20">
        <v>15</v>
      </c>
      <c r="B24" s="20" t="s">
        <v>1078</v>
      </c>
      <c r="C24" s="20" t="s">
        <v>1079</v>
      </c>
      <c r="D24" s="21">
        <v>80</v>
      </c>
      <c r="E24" s="22"/>
    </row>
    <row r="25" spans="1:5" x14ac:dyDescent="0.2">
      <c r="A25" s="20">
        <v>16</v>
      </c>
      <c r="B25" s="20" t="s">
        <v>1064</v>
      </c>
      <c r="C25" s="20" t="s">
        <v>1040</v>
      </c>
      <c r="D25" s="21">
        <v>75</v>
      </c>
      <c r="E25" s="22"/>
    </row>
    <row r="26" spans="1:5" x14ac:dyDescent="0.2">
      <c r="A26" s="20">
        <v>17</v>
      </c>
      <c r="B26" s="20" t="s">
        <v>1035</v>
      </c>
      <c r="C26" s="20" t="s">
        <v>256</v>
      </c>
      <c r="D26" s="21">
        <v>69</v>
      </c>
      <c r="E26" s="22"/>
    </row>
    <row r="27" spans="1:5" x14ac:dyDescent="0.2">
      <c r="A27" s="20">
        <v>18</v>
      </c>
      <c r="B27" s="20" t="s">
        <v>944</v>
      </c>
      <c r="C27" s="20" t="s">
        <v>945</v>
      </c>
      <c r="D27" s="21">
        <v>63</v>
      </c>
      <c r="E27" s="22"/>
    </row>
    <row r="28" spans="1:5" x14ac:dyDescent="0.2">
      <c r="A28" s="20">
        <v>19</v>
      </c>
      <c r="B28" s="20" t="s">
        <v>534</v>
      </c>
      <c r="C28" s="20" t="s">
        <v>535</v>
      </c>
      <c r="D28" s="21">
        <v>63</v>
      </c>
      <c r="E28" s="22"/>
    </row>
    <row r="29" spans="1:5" x14ac:dyDescent="0.2">
      <c r="A29" s="20">
        <v>20</v>
      </c>
      <c r="B29" s="20" t="s">
        <v>1039</v>
      </c>
      <c r="C29" s="20" t="s">
        <v>1040</v>
      </c>
      <c r="D29" s="21">
        <v>59</v>
      </c>
      <c r="E29" s="22"/>
    </row>
    <row r="30" spans="1:5" x14ac:dyDescent="0.2">
      <c r="A30" s="20">
        <v>21</v>
      </c>
      <c r="B30" s="20" t="s">
        <v>940</v>
      </c>
      <c r="C30" s="20" t="s">
        <v>941</v>
      </c>
      <c r="D30" s="21">
        <v>59</v>
      </c>
      <c r="E30" s="22"/>
    </row>
    <row r="31" spans="1:5" x14ac:dyDescent="0.2">
      <c r="A31" s="20">
        <v>22</v>
      </c>
      <c r="B31" s="20" t="s">
        <v>847</v>
      </c>
      <c r="C31" s="20" t="s">
        <v>211</v>
      </c>
      <c r="D31" s="21">
        <v>55</v>
      </c>
      <c r="E31" s="22"/>
    </row>
    <row r="32" spans="1:5" x14ac:dyDescent="0.2">
      <c r="A32" s="20">
        <v>23</v>
      </c>
      <c r="B32" s="20" t="s">
        <v>1021</v>
      </c>
      <c r="C32" s="20" t="s">
        <v>1022</v>
      </c>
      <c r="D32" s="21">
        <v>54</v>
      </c>
      <c r="E32" s="22"/>
    </row>
    <row r="33" spans="1:5" x14ac:dyDescent="0.2">
      <c r="A33" s="20">
        <v>24</v>
      </c>
      <c r="B33" s="20" t="s">
        <v>980</v>
      </c>
      <c r="C33" s="20" t="s">
        <v>981</v>
      </c>
      <c r="D33" s="21">
        <v>52</v>
      </c>
      <c r="E33" s="22"/>
    </row>
    <row r="34" spans="1:5" x14ac:dyDescent="0.2">
      <c r="A34" s="20">
        <v>25</v>
      </c>
      <c r="B34" s="20" t="s">
        <v>1071</v>
      </c>
      <c r="C34" s="20" t="s">
        <v>1072</v>
      </c>
      <c r="D34" s="21">
        <v>50</v>
      </c>
      <c r="E34" s="22"/>
    </row>
    <row r="35" spans="1:5" x14ac:dyDescent="0.2">
      <c r="A35" s="20">
        <v>26</v>
      </c>
      <c r="B35" s="20" t="s">
        <v>1028</v>
      </c>
      <c r="C35" s="20" t="s">
        <v>1029</v>
      </c>
      <c r="D35" s="21">
        <v>42</v>
      </c>
      <c r="E35" s="22"/>
    </row>
    <row r="36" spans="1:5" x14ac:dyDescent="0.2">
      <c r="A36" s="20">
        <v>27</v>
      </c>
      <c r="B36" s="20" t="s">
        <v>1046</v>
      </c>
      <c r="C36" s="20" t="s">
        <v>1047</v>
      </c>
      <c r="D36" s="21">
        <v>37</v>
      </c>
      <c r="E36" s="22"/>
    </row>
    <row r="37" spans="1:5" x14ac:dyDescent="0.2">
      <c r="A37" s="20">
        <v>28</v>
      </c>
      <c r="B37" s="20" t="s">
        <v>700</v>
      </c>
      <c r="C37" s="20" t="s">
        <v>255</v>
      </c>
      <c r="D37" s="21">
        <v>36</v>
      </c>
      <c r="E37" s="22"/>
    </row>
    <row r="38" spans="1:5" x14ac:dyDescent="0.2">
      <c r="A38" s="20">
        <v>29</v>
      </c>
      <c r="B38" s="20" t="s">
        <v>919</v>
      </c>
      <c r="C38" s="20" t="s">
        <v>217</v>
      </c>
      <c r="D38" s="21">
        <v>31</v>
      </c>
      <c r="E38" s="22"/>
    </row>
    <row r="39" spans="1:5" x14ac:dyDescent="0.2">
      <c r="A39" s="20">
        <v>30</v>
      </c>
      <c r="B39" s="20" t="s">
        <v>922</v>
      </c>
      <c r="C39" s="20" t="s">
        <v>541</v>
      </c>
      <c r="D39" s="21">
        <v>31</v>
      </c>
      <c r="E39" s="22"/>
    </row>
    <row r="40" spans="1:5" x14ac:dyDescent="0.2">
      <c r="A40" s="20">
        <v>31</v>
      </c>
      <c r="B40" s="20" t="s">
        <v>984</v>
      </c>
      <c r="C40" s="20" t="s">
        <v>193</v>
      </c>
      <c r="D40" s="21">
        <v>30</v>
      </c>
      <c r="E40" s="22"/>
    </row>
    <row r="41" spans="1:5" x14ac:dyDescent="0.2">
      <c r="A41" s="20">
        <v>32</v>
      </c>
      <c r="B41" s="20" t="s">
        <v>952</v>
      </c>
      <c r="C41" s="20" t="s">
        <v>194</v>
      </c>
      <c r="D41" s="21">
        <v>30</v>
      </c>
      <c r="E41" s="22"/>
    </row>
    <row r="42" spans="1:5" x14ac:dyDescent="0.2">
      <c r="A42" s="20">
        <v>33</v>
      </c>
      <c r="B42" s="20" t="s">
        <v>503</v>
      </c>
      <c r="C42" s="20" t="s">
        <v>504</v>
      </c>
      <c r="D42" s="21">
        <v>30</v>
      </c>
      <c r="E42" s="22"/>
    </row>
    <row r="43" spans="1:5" x14ac:dyDescent="0.2">
      <c r="A43" s="20">
        <v>34</v>
      </c>
      <c r="B43" s="20" t="s">
        <v>987</v>
      </c>
      <c r="C43" s="20" t="s">
        <v>829</v>
      </c>
      <c r="D43" s="21">
        <v>29</v>
      </c>
      <c r="E43" s="22"/>
    </row>
    <row r="44" spans="1:5" x14ac:dyDescent="0.2">
      <c r="A44" s="20">
        <v>35</v>
      </c>
      <c r="B44" s="20" t="s">
        <v>974</v>
      </c>
      <c r="C44" s="20" t="s">
        <v>193</v>
      </c>
      <c r="D44" s="21">
        <v>27</v>
      </c>
      <c r="E44" s="22"/>
    </row>
    <row r="45" spans="1:5" x14ac:dyDescent="0.2">
      <c r="A45" s="20">
        <v>36</v>
      </c>
      <c r="B45" s="20" t="s">
        <v>977</v>
      </c>
      <c r="C45" s="20" t="s">
        <v>766</v>
      </c>
      <c r="D45" s="21">
        <v>27</v>
      </c>
      <c r="E45" s="22"/>
    </row>
    <row r="46" spans="1:5" x14ac:dyDescent="0.2">
      <c r="A46" s="20">
        <v>37</v>
      </c>
      <c r="B46" s="20" t="s">
        <v>967</v>
      </c>
      <c r="C46" s="20" t="s">
        <v>180</v>
      </c>
      <c r="D46" s="21">
        <v>27</v>
      </c>
      <c r="E46" s="22"/>
    </row>
    <row r="47" spans="1:5" x14ac:dyDescent="0.2">
      <c r="A47" s="20">
        <v>38</v>
      </c>
      <c r="B47" s="20" t="s">
        <v>970</v>
      </c>
      <c r="C47" s="20" t="s">
        <v>971</v>
      </c>
      <c r="D47" s="21">
        <v>25</v>
      </c>
      <c r="E47" s="22"/>
    </row>
    <row r="48" spans="1:5" x14ac:dyDescent="0.2">
      <c r="A48" s="20">
        <v>39</v>
      </c>
      <c r="B48" s="20" t="s">
        <v>1082</v>
      </c>
      <c r="C48" s="20" t="s">
        <v>251</v>
      </c>
      <c r="D48" s="21">
        <v>24</v>
      </c>
      <c r="E48" s="22"/>
    </row>
    <row r="49" spans="1:5" x14ac:dyDescent="0.2">
      <c r="A49" s="20">
        <v>40</v>
      </c>
      <c r="B49" s="20" t="s">
        <v>1108</v>
      </c>
      <c r="C49" s="20" t="s">
        <v>1109</v>
      </c>
      <c r="D49" s="21">
        <v>24</v>
      </c>
      <c r="E49" s="22"/>
    </row>
    <row r="50" spans="1:5" x14ac:dyDescent="0.2">
      <c r="A50" s="20">
        <v>41</v>
      </c>
      <c r="B50" s="20" t="s">
        <v>926</v>
      </c>
      <c r="C50" s="20" t="s">
        <v>522</v>
      </c>
      <c r="D50" s="21">
        <v>24</v>
      </c>
      <c r="E50" s="22"/>
    </row>
    <row r="51" spans="1:5" x14ac:dyDescent="0.2">
      <c r="A51" s="20">
        <v>42</v>
      </c>
      <c r="B51" s="20" t="s">
        <v>1003</v>
      </c>
      <c r="C51" s="20" t="s">
        <v>0</v>
      </c>
      <c r="D51" s="21">
        <v>24</v>
      </c>
      <c r="E51" s="22"/>
    </row>
    <row r="52" spans="1:5" x14ac:dyDescent="0.2">
      <c r="A52" s="20">
        <v>43</v>
      </c>
      <c r="B52" s="20" t="s">
        <v>929</v>
      </c>
      <c r="C52" s="20" t="s">
        <v>194</v>
      </c>
      <c r="D52" s="21">
        <v>23</v>
      </c>
      <c r="E52" s="22"/>
    </row>
    <row r="53" spans="1:5" x14ac:dyDescent="0.2">
      <c r="A53" s="20">
        <v>44</v>
      </c>
      <c r="B53" s="20" t="s">
        <v>994</v>
      </c>
      <c r="C53" s="20" t="s">
        <v>452</v>
      </c>
      <c r="D53" s="21">
        <v>22</v>
      </c>
      <c r="E53" s="22"/>
    </row>
    <row r="54" spans="1:5" x14ac:dyDescent="0.2">
      <c r="A54" s="20">
        <v>45</v>
      </c>
      <c r="B54" s="20" t="s">
        <v>956</v>
      </c>
      <c r="C54" s="20" t="s">
        <v>957</v>
      </c>
      <c r="D54" s="21">
        <v>22</v>
      </c>
      <c r="E54" s="22"/>
    </row>
    <row r="55" spans="1:5" x14ac:dyDescent="0.2">
      <c r="A55" s="20">
        <v>46</v>
      </c>
      <c r="B55" s="20" t="s">
        <v>628</v>
      </c>
      <c r="C55" s="20" t="s">
        <v>629</v>
      </c>
      <c r="D55" s="21">
        <v>22</v>
      </c>
      <c r="E55" s="22"/>
    </row>
    <row r="56" spans="1:5" x14ac:dyDescent="0.2">
      <c r="A56" s="20">
        <v>47</v>
      </c>
      <c r="B56" s="20" t="s">
        <v>997</v>
      </c>
      <c r="C56" s="20" t="s">
        <v>0</v>
      </c>
      <c r="D56" s="21">
        <v>22</v>
      </c>
      <c r="E56" s="22"/>
    </row>
    <row r="57" spans="1:5" x14ac:dyDescent="0.2">
      <c r="A57" s="20">
        <v>48</v>
      </c>
      <c r="B57" s="20" t="s">
        <v>1006</v>
      </c>
      <c r="C57" s="20" t="s">
        <v>269</v>
      </c>
      <c r="D57" s="21">
        <v>21</v>
      </c>
      <c r="E57" s="22"/>
    </row>
    <row r="58" spans="1:5" x14ac:dyDescent="0.2">
      <c r="A58" s="20">
        <v>49</v>
      </c>
      <c r="B58" s="20" t="s">
        <v>1010</v>
      </c>
      <c r="C58" s="20" t="s">
        <v>211</v>
      </c>
      <c r="D58" s="21">
        <v>20</v>
      </c>
      <c r="E58" s="22"/>
    </row>
    <row r="59" spans="1:5" x14ac:dyDescent="0.2">
      <c r="A59" s="20">
        <v>50</v>
      </c>
      <c r="B59" s="20" t="s">
        <v>1043</v>
      </c>
      <c r="C59" s="20" t="s">
        <v>242</v>
      </c>
      <c r="D59" s="21">
        <v>19</v>
      </c>
      <c r="E59" s="22"/>
    </row>
    <row r="60" spans="1:5" x14ac:dyDescent="0.2">
      <c r="A60" s="20">
        <v>51</v>
      </c>
      <c r="B60" s="20" t="s">
        <v>960</v>
      </c>
      <c r="C60" s="20" t="s">
        <v>268</v>
      </c>
      <c r="D60" s="21">
        <v>18</v>
      </c>
      <c r="E60" s="22"/>
    </row>
    <row r="61" spans="1:5" x14ac:dyDescent="0.2">
      <c r="A61" s="20">
        <v>52</v>
      </c>
      <c r="B61" s="20" t="s">
        <v>1050</v>
      </c>
      <c r="C61" s="20" t="s">
        <v>1051</v>
      </c>
      <c r="D61" s="21">
        <v>16</v>
      </c>
      <c r="E61" s="22"/>
    </row>
    <row r="62" spans="1:5" x14ac:dyDescent="0.2">
      <c r="A62" s="20">
        <v>53</v>
      </c>
      <c r="B62" s="20" t="s">
        <v>1013</v>
      </c>
      <c r="C62" s="20" t="s">
        <v>193</v>
      </c>
      <c r="D62" s="21">
        <v>16</v>
      </c>
      <c r="E62" s="22"/>
    </row>
    <row r="63" spans="1:5" x14ac:dyDescent="0.2">
      <c r="A63" s="20">
        <v>54</v>
      </c>
      <c r="B63" s="20" t="s">
        <v>963</v>
      </c>
      <c r="C63" s="20" t="s">
        <v>964</v>
      </c>
      <c r="D63" s="21">
        <v>16</v>
      </c>
      <c r="E63" s="22"/>
    </row>
    <row r="64" spans="1:5" x14ac:dyDescent="0.2">
      <c r="A64" s="20">
        <v>55</v>
      </c>
      <c r="B64" s="20" t="s">
        <v>933</v>
      </c>
      <c r="C64" s="20" t="s">
        <v>279</v>
      </c>
      <c r="D64" s="21">
        <v>14</v>
      </c>
      <c r="E64" s="22"/>
    </row>
    <row r="65" spans="1:5" x14ac:dyDescent="0.2">
      <c r="A65" s="20">
        <v>56</v>
      </c>
      <c r="B65" s="20" t="s">
        <v>1017</v>
      </c>
      <c r="C65" s="20" t="s">
        <v>1018</v>
      </c>
      <c r="D65" s="21">
        <v>13</v>
      </c>
      <c r="E65" s="22"/>
    </row>
    <row r="66" spans="1:5" x14ac:dyDescent="0.2">
      <c r="A66" s="20">
        <v>57</v>
      </c>
      <c r="B66" s="20" t="s">
        <v>1113</v>
      </c>
      <c r="C66" s="20" t="s">
        <v>1114</v>
      </c>
      <c r="D66" s="21">
        <v>13</v>
      </c>
      <c r="E66" s="22"/>
    </row>
    <row r="67" spans="1:5" x14ac:dyDescent="0.2">
      <c r="A67" s="20">
        <v>58</v>
      </c>
      <c r="B67" s="20" t="s">
        <v>129</v>
      </c>
      <c r="C67" s="20" t="s">
        <v>924</v>
      </c>
      <c r="D67" s="21">
        <v>13</v>
      </c>
      <c r="E67" s="22"/>
    </row>
    <row r="68" spans="1:5" x14ac:dyDescent="0.2">
      <c r="A68" s="20">
        <v>59</v>
      </c>
      <c r="B68" s="20" t="s">
        <v>1000</v>
      </c>
      <c r="C68" s="20" t="s">
        <v>461</v>
      </c>
      <c r="D68" s="21">
        <v>13</v>
      </c>
      <c r="E68" s="22"/>
    </row>
    <row r="69" spans="1:5" x14ac:dyDescent="0.2">
      <c r="A69" s="20">
        <v>60</v>
      </c>
      <c r="B69" s="20" t="s">
        <v>990</v>
      </c>
      <c r="C69" s="20" t="s">
        <v>991</v>
      </c>
      <c r="D69" s="21">
        <v>12</v>
      </c>
      <c r="E69" s="22"/>
    </row>
    <row r="70" spans="1:5" x14ac:dyDescent="0.2">
      <c r="A70" s="20">
        <v>61</v>
      </c>
      <c r="B70" s="20" t="s">
        <v>936</v>
      </c>
      <c r="C70" s="20" t="s">
        <v>937</v>
      </c>
      <c r="D70" s="21">
        <v>10</v>
      </c>
      <c r="E70" s="22"/>
    </row>
    <row r="73" spans="1:5" x14ac:dyDescent="0.2">
      <c r="E73" s="23" t="s">
        <v>485</v>
      </c>
    </row>
  </sheetData>
  <printOptions horizontalCentered="1"/>
  <pageMargins left="0.39370078740157483" right="0.39370078740157483" top="0.59055118110236227" bottom="0.59055118110236227" header="0.51181102362204722" footer="0.11811023622047245"/>
  <pageSetup paperSize="9" orientation="portrait" r:id="rId1"/>
  <headerFooter alignWithMargins="0">
    <oddFooter>&amp;C&amp;8&amp;P -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4"/>
  <sheetViews>
    <sheetView topLeftCell="A22" workbookViewId="0">
      <selection activeCell="D1084" sqref="D1084"/>
    </sheetView>
  </sheetViews>
  <sheetFormatPr defaultColWidth="8.85546875" defaultRowHeight="12" x14ac:dyDescent="0.2"/>
  <cols>
    <col min="1" max="1" width="9.7109375" style="31" customWidth="1"/>
    <col min="2" max="2" width="42.85546875" style="31" bestFit="1" customWidth="1"/>
    <col min="3" max="3" width="8.140625" style="31" bestFit="1" customWidth="1"/>
    <col min="4" max="4" width="8.140625" style="31" customWidth="1"/>
    <col min="5" max="5" width="7.7109375" style="31" bestFit="1" customWidth="1"/>
    <col min="6" max="6" width="56.7109375" style="31" bestFit="1" customWidth="1"/>
    <col min="7" max="7" width="8.42578125" style="32" bestFit="1" customWidth="1"/>
    <col min="8" max="8" width="58.42578125" style="32" bestFit="1" customWidth="1"/>
    <col min="9" max="9" width="9.140625" style="32" bestFit="1" customWidth="1"/>
    <col min="10" max="16384" width="8.85546875" style="32"/>
  </cols>
  <sheetData>
    <row r="1" spans="1:6" ht="26.45" customHeight="1" x14ac:dyDescent="0.2">
      <c r="A1" s="55" t="s">
        <v>1120</v>
      </c>
      <c r="B1" s="57" t="s">
        <v>1290</v>
      </c>
      <c r="C1" s="57" t="s">
        <v>2210</v>
      </c>
      <c r="D1" s="57" t="s">
        <v>2216</v>
      </c>
      <c r="E1" s="55" t="s">
        <v>2215</v>
      </c>
      <c r="F1" s="56" t="s">
        <v>1121</v>
      </c>
    </row>
    <row r="2" spans="1:6" x14ac:dyDescent="0.2">
      <c r="A2" s="35" t="s">
        <v>1236</v>
      </c>
      <c r="B2" s="35" t="s">
        <v>1310</v>
      </c>
      <c r="C2" s="35" t="s">
        <v>1289</v>
      </c>
      <c r="D2" s="96"/>
      <c r="E2" s="54">
        <v>14</v>
      </c>
      <c r="F2" s="34"/>
    </row>
    <row r="3" spans="1:6" ht="12.75" x14ac:dyDescent="0.2">
      <c r="A3" s="83" t="s">
        <v>2057</v>
      </c>
      <c r="B3" s="80" t="s">
        <v>2072</v>
      </c>
      <c r="C3" s="92" t="s">
        <v>1289</v>
      </c>
      <c r="D3" s="98"/>
      <c r="E3" s="97">
        <v>12</v>
      </c>
      <c r="F3" s="83" t="s">
        <v>1008</v>
      </c>
    </row>
    <row r="4" spans="1:6" ht="12.75" x14ac:dyDescent="0.2">
      <c r="A4" s="80" t="s">
        <v>2057</v>
      </c>
      <c r="B4" s="80" t="s">
        <v>2080</v>
      </c>
      <c r="C4" s="92" t="s">
        <v>1289</v>
      </c>
      <c r="D4" s="98"/>
      <c r="E4" s="95">
        <v>10</v>
      </c>
      <c r="F4" s="80"/>
    </row>
    <row r="5" spans="1:6" ht="12.75" x14ac:dyDescent="0.2">
      <c r="A5" s="80" t="s">
        <v>2057</v>
      </c>
      <c r="B5" s="80" t="s">
        <v>2084</v>
      </c>
      <c r="C5" s="92" t="s">
        <v>1289</v>
      </c>
      <c r="D5" s="98"/>
      <c r="E5" s="95">
        <v>10</v>
      </c>
      <c r="F5" s="80"/>
    </row>
    <row r="6" spans="1:6" ht="12.75" x14ac:dyDescent="0.2">
      <c r="A6" s="80" t="s">
        <v>2057</v>
      </c>
      <c r="B6" s="80" t="s">
        <v>2085</v>
      </c>
      <c r="C6" s="92" t="s">
        <v>2211</v>
      </c>
      <c r="D6" s="92"/>
      <c r="E6" s="80">
        <v>1</v>
      </c>
      <c r="F6" s="80"/>
    </row>
    <row r="7" spans="1:6" ht="12.75" x14ac:dyDescent="0.2">
      <c r="A7" s="80" t="s">
        <v>2057</v>
      </c>
      <c r="B7" s="80" t="s">
        <v>2091</v>
      </c>
      <c r="C7" s="92" t="s">
        <v>1289</v>
      </c>
      <c r="D7" s="98"/>
      <c r="E7" s="95">
        <v>14</v>
      </c>
      <c r="F7" s="80" t="s">
        <v>2208</v>
      </c>
    </row>
    <row r="8" spans="1:6" ht="12.75" x14ac:dyDescent="0.2">
      <c r="A8" s="80" t="s">
        <v>2057</v>
      </c>
      <c r="B8" s="80" t="s">
        <v>2106</v>
      </c>
      <c r="C8" s="92" t="s">
        <v>2211</v>
      </c>
      <c r="D8" s="92"/>
      <c r="E8" s="80">
        <v>1</v>
      </c>
      <c r="F8" s="80" t="s">
        <v>1008</v>
      </c>
    </row>
    <row r="9" spans="1:6" ht="14.25" x14ac:dyDescent="0.2">
      <c r="A9" s="87" t="s">
        <v>2057</v>
      </c>
      <c r="B9" s="80" t="s">
        <v>2107</v>
      </c>
      <c r="C9" s="92" t="s">
        <v>1289</v>
      </c>
      <c r="D9" s="92"/>
      <c r="E9" s="87">
        <v>8</v>
      </c>
      <c r="F9" s="87" t="s">
        <v>1008</v>
      </c>
    </row>
    <row r="10" spans="1:6" ht="12.75" x14ac:dyDescent="0.2">
      <c r="A10" s="80" t="s">
        <v>2057</v>
      </c>
      <c r="B10" s="80" t="s">
        <v>2108</v>
      </c>
      <c r="C10" s="92" t="s">
        <v>2211</v>
      </c>
      <c r="D10" s="92"/>
      <c r="E10" s="80">
        <v>1</v>
      </c>
      <c r="F10" s="80"/>
    </row>
    <row r="11" spans="1:6" ht="12.75" x14ac:dyDescent="0.2">
      <c r="A11" s="80" t="s">
        <v>2057</v>
      </c>
      <c r="B11" s="80" t="s">
        <v>2204</v>
      </c>
      <c r="C11" s="92" t="s">
        <v>2211</v>
      </c>
      <c r="D11" s="92"/>
      <c r="E11" s="81">
        <v>1</v>
      </c>
      <c r="F11" s="39"/>
    </row>
    <row r="12" spans="1:6" ht="12.75" x14ac:dyDescent="0.2">
      <c r="A12" s="80" t="s">
        <v>2057</v>
      </c>
      <c r="B12" s="80" t="s">
        <v>2113</v>
      </c>
      <c r="C12" s="92" t="s">
        <v>2211</v>
      </c>
      <c r="D12" s="92"/>
      <c r="E12" s="80">
        <v>1</v>
      </c>
      <c r="F12" s="80" t="s">
        <v>1008</v>
      </c>
    </row>
    <row r="13" spans="1:6" ht="12.75" x14ac:dyDescent="0.2">
      <c r="A13" s="80" t="s">
        <v>2057</v>
      </c>
      <c r="B13" s="80" t="s">
        <v>2121</v>
      </c>
      <c r="C13" s="92" t="s">
        <v>1289</v>
      </c>
      <c r="D13" s="98"/>
      <c r="E13" s="95">
        <v>16</v>
      </c>
      <c r="F13" s="80"/>
    </row>
    <row r="14" spans="1:6" ht="12.75" x14ac:dyDescent="0.2">
      <c r="A14" s="80" t="s">
        <v>2057</v>
      </c>
      <c r="B14" s="80" t="s">
        <v>2122</v>
      </c>
      <c r="C14" s="92" t="s">
        <v>1289</v>
      </c>
      <c r="D14" s="98"/>
      <c r="E14" s="95">
        <v>10</v>
      </c>
      <c r="F14" s="80" t="s">
        <v>1008</v>
      </c>
    </row>
    <row r="15" spans="1:6" ht="12.75" x14ac:dyDescent="0.2">
      <c r="A15" s="80" t="s">
        <v>2057</v>
      </c>
      <c r="B15" s="80" t="s">
        <v>2128</v>
      </c>
      <c r="C15" s="92" t="s">
        <v>1289</v>
      </c>
      <c r="D15" s="98"/>
      <c r="E15" s="95">
        <v>16</v>
      </c>
      <c r="F15" s="80" t="s">
        <v>1008</v>
      </c>
    </row>
    <row r="16" spans="1:6" ht="12.75" x14ac:dyDescent="0.2">
      <c r="A16" s="80" t="s">
        <v>2057</v>
      </c>
      <c r="B16" s="80" t="s">
        <v>2129</v>
      </c>
      <c r="C16" s="92" t="s">
        <v>1289</v>
      </c>
      <c r="D16" s="98"/>
      <c r="E16" s="95">
        <v>12</v>
      </c>
      <c r="F16" s="80" t="s">
        <v>1008</v>
      </c>
    </row>
    <row r="17" spans="1:6" ht="12.75" x14ac:dyDescent="0.2">
      <c r="A17" s="80" t="s">
        <v>2057</v>
      </c>
      <c r="B17" s="80" t="s">
        <v>2139</v>
      </c>
      <c r="C17" s="92" t="s">
        <v>2211</v>
      </c>
      <c r="D17" s="92"/>
      <c r="E17" s="80">
        <v>1</v>
      </c>
      <c r="F17" s="80" t="s">
        <v>1008</v>
      </c>
    </row>
    <row r="18" spans="1:6" ht="12.75" x14ac:dyDescent="0.2">
      <c r="A18" s="80" t="s">
        <v>2057</v>
      </c>
      <c r="B18" s="80" t="s">
        <v>2169</v>
      </c>
      <c r="C18" s="92" t="s">
        <v>2211</v>
      </c>
      <c r="D18" s="92"/>
      <c r="E18" s="80">
        <v>1</v>
      </c>
      <c r="F18" s="80" t="s">
        <v>1008</v>
      </c>
    </row>
    <row r="19" spans="1:6" ht="12.75" x14ac:dyDescent="0.2">
      <c r="A19" s="80" t="s">
        <v>2057</v>
      </c>
      <c r="B19" s="80" t="s">
        <v>2172</v>
      </c>
      <c r="C19" s="92" t="s">
        <v>1289</v>
      </c>
      <c r="D19" s="98"/>
      <c r="E19" s="95">
        <v>14</v>
      </c>
      <c r="F19" s="80" t="s">
        <v>1008</v>
      </c>
    </row>
    <row r="20" spans="1:6" ht="12.75" x14ac:dyDescent="0.2">
      <c r="A20" s="80" t="s">
        <v>2057</v>
      </c>
      <c r="B20" s="80" t="s">
        <v>2174</v>
      </c>
      <c r="C20" s="92" t="s">
        <v>1289</v>
      </c>
      <c r="D20" s="98"/>
      <c r="E20" s="95">
        <v>8</v>
      </c>
      <c r="F20" s="80" t="s">
        <v>1008</v>
      </c>
    </row>
    <row r="21" spans="1:6" ht="12.75" x14ac:dyDescent="0.2">
      <c r="A21" s="80" t="s">
        <v>2057</v>
      </c>
      <c r="B21" s="80" t="s">
        <v>2177</v>
      </c>
      <c r="C21" s="92" t="s">
        <v>2211</v>
      </c>
      <c r="D21" s="92"/>
      <c r="E21" s="80">
        <v>1</v>
      </c>
      <c r="F21" s="80"/>
    </row>
    <row r="22" spans="1:6" ht="12.75" x14ac:dyDescent="0.2">
      <c r="A22" s="80" t="s">
        <v>2057</v>
      </c>
      <c r="B22" s="80" t="s">
        <v>2178</v>
      </c>
      <c r="C22" s="92" t="s">
        <v>1289</v>
      </c>
      <c r="D22" s="98"/>
      <c r="E22" s="95">
        <v>8</v>
      </c>
      <c r="F22" s="80" t="s">
        <v>1008</v>
      </c>
    </row>
    <row r="23" spans="1:6" ht="12.75" x14ac:dyDescent="0.2">
      <c r="A23" s="80" t="s">
        <v>2057</v>
      </c>
      <c r="B23" s="80" t="s">
        <v>2179</v>
      </c>
      <c r="C23" s="92" t="s">
        <v>1289</v>
      </c>
      <c r="D23" s="98"/>
      <c r="E23" s="95">
        <v>10</v>
      </c>
      <c r="F23" s="80" t="s">
        <v>1008</v>
      </c>
    </row>
    <row r="24" spans="1:6" ht="12.75" x14ac:dyDescent="0.2">
      <c r="A24" s="113" t="s">
        <v>2057</v>
      </c>
      <c r="B24" s="80" t="s">
        <v>2197</v>
      </c>
      <c r="C24" s="115" t="s">
        <v>1289</v>
      </c>
      <c r="D24" s="115"/>
      <c r="E24" s="113">
        <v>8</v>
      </c>
      <c r="F24" s="116"/>
    </row>
    <row r="25" spans="1:6" ht="12.75" x14ac:dyDescent="0.2">
      <c r="A25" s="83" t="s">
        <v>2057</v>
      </c>
      <c r="B25" s="80" t="s">
        <v>2180</v>
      </c>
      <c r="C25" s="92" t="s">
        <v>1289</v>
      </c>
      <c r="D25" s="98"/>
      <c r="E25" s="97">
        <v>16</v>
      </c>
      <c r="F25" s="83" t="s">
        <v>1008</v>
      </c>
    </row>
    <row r="26" spans="1:6" ht="12.75" x14ac:dyDescent="0.2">
      <c r="A26" s="83" t="s">
        <v>2057</v>
      </c>
      <c r="B26" s="80" t="s">
        <v>2184</v>
      </c>
      <c r="C26" s="92" t="s">
        <v>1289</v>
      </c>
      <c r="D26" s="98"/>
      <c r="E26" s="97">
        <v>14</v>
      </c>
      <c r="F26" s="83"/>
    </row>
    <row r="27" spans="1:6" ht="12.75" x14ac:dyDescent="0.2">
      <c r="A27" s="83" t="s">
        <v>2057</v>
      </c>
      <c r="B27" s="80" t="s">
        <v>2186</v>
      </c>
      <c r="C27" s="92" t="s">
        <v>1289</v>
      </c>
      <c r="D27" s="98"/>
      <c r="E27" s="97">
        <v>12</v>
      </c>
      <c r="F27" s="83" t="s">
        <v>1008</v>
      </c>
    </row>
    <row r="28" spans="1:6" ht="12.75" x14ac:dyDescent="0.2">
      <c r="A28" s="83" t="s">
        <v>2057</v>
      </c>
      <c r="B28" s="80" t="s">
        <v>2187</v>
      </c>
      <c r="C28" s="92" t="s">
        <v>1289</v>
      </c>
      <c r="D28" s="98"/>
      <c r="E28" s="97">
        <v>12</v>
      </c>
      <c r="F28" s="83" t="s">
        <v>1008</v>
      </c>
    </row>
    <row r="29" spans="1:6" ht="12.75" x14ac:dyDescent="0.2">
      <c r="A29" s="80" t="s">
        <v>2057</v>
      </c>
      <c r="B29" s="80" t="s">
        <v>2195</v>
      </c>
      <c r="C29" s="92" t="s">
        <v>1289</v>
      </c>
      <c r="D29" s="98"/>
      <c r="E29" s="95">
        <v>12</v>
      </c>
      <c r="F29" s="80" t="s">
        <v>1008</v>
      </c>
    </row>
    <row r="30" spans="1:6" ht="12.75" x14ac:dyDescent="0.2">
      <c r="A30" s="113" t="s">
        <v>2057</v>
      </c>
      <c r="B30" s="114" t="s">
        <v>2230</v>
      </c>
      <c r="C30" s="115" t="s">
        <v>2211</v>
      </c>
      <c r="D30" s="115"/>
      <c r="E30" s="113">
        <v>1</v>
      </c>
      <c r="F30" s="116"/>
    </row>
    <row r="31" spans="1:6" ht="12.75" x14ac:dyDescent="0.2">
      <c r="A31" s="80" t="s">
        <v>2057</v>
      </c>
      <c r="B31" s="80" t="s">
        <v>2198</v>
      </c>
      <c r="C31" s="92" t="s">
        <v>1289</v>
      </c>
      <c r="D31" s="98"/>
      <c r="E31" s="95">
        <v>10</v>
      </c>
      <c r="F31" s="80"/>
    </row>
    <row r="32" spans="1:6" ht="12.75" x14ac:dyDescent="0.2">
      <c r="A32" s="80" t="s">
        <v>2057</v>
      </c>
      <c r="B32" s="80" t="s">
        <v>2206</v>
      </c>
      <c r="C32" s="92" t="s">
        <v>2211</v>
      </c>
      <c r="D32" s="92"/>
      <c r="E32" s="80">
        <v>1</v>
      </c>
      <c r="F32" s="80" t="s">
        <v>1008</v>
      </c>
    </row>
    <row r="33" spans="1:6" ht="12.75" x14ac:dyDescent="0.2">
      <c r="A33" s="80" t="s">
        <v>2057</v>
      </c>
      <c r="B33" s="80" t="s">
        <v>2189</v>
      </c>
      <c r="C33" s="80" t="s">
        <v>1289</v>
      </c>
      <c r="D33" s="95"/>
      <c r="E33" s="53">
        <v>18</v>
      </c>
      <c r="F33" s="39"/>
    </row>
    <row r="34" spans="1:6" x14ac:dyDescent="0.2">
      <c r="A34" s="42" t="s">
        <v>464</v>
      </c>
      <c r="B34" s="42" t="s">
        <v>1294</v>
      </c>
      <c r="C34" s="42" t="s">
        <v>1289</v>
      </c>
      <c r="D34" s="42">
        <v>12</v>
      </c>
      <c r="E34" s="43">
        <v>12</v>
      </c>
      <c r="F34" s="34"/>
    </row>
    <row r="35" spans="1:6" x14ac:dyDescent="0.2">
      <c r="A35" s="35" t="s">
        <v>464</v>
      </c>
      <c r="B35" s="35" t="s">
        <v>1296</v>
      </c>
      <c r="C35" s="35" t="s">
        <v>2211</v>
      </c>
      <c r="D35" s="35">
        <v>1</v>
      </c>
      <c r="E35" s="44">
        <v>1</v>
      </c>
      <c r="F35" s="34" t="s">
        <v>1140</v>
      </c>
    </row>
    <row r="36" spans="1:6" x14ac:dyDescent="0.2">
      <c r="A36" s="35" t="s">
        <v>464</v>
      </c>
      <c r="B36" s="35" t="s">
        <v>1296</v>
      </c>
      <c r="C36" s="35" t="s">
        <v>1289</v>
      </c>
      <c r="D36" s="35">
        <v>13</v>
      </c>
      <c r="E36" s="44">
        <v>13</v>
      </c>
      <c r="F36" s="34" t="s">
        <v>1140</v>
      </c>
    </row>
    <row r="37" spans="1:6" x14ac:dyDescent="0.2">
      <c r="A37" s="42" t="s">
        <v>464</v>
      </c>
      <c r="B37" s="42" t="s">
        <v>1301</v>
      </c>
      <c r="C37" s="42" t="s">
        <v>2211</v>
      </c>
      <c r="D37" s="42">
        <v>1</v>
      </c>
      <c r="E37" s="41">
        <v>1</v>
      </c>
      <c r="F37" s="34" t="s">
        <v>1151</v>
      </c>
    </row>
    <row r="38" spans="1:6" x14ac:dyDescent="0.2">
      <c r="A38" s="42" t="s">
        <v>464</v>
      </c>
      <c r="B38" s="42" t="s">
        <v>1304</v>
      </c>
      <c r="C38" s="42" t="s">
        <v>2211</v>
      </c>
      <c r="D38" s="42">
        <v>1</v>
      </c>
      <c r="E38" s="42">
        <v>1</v>
      </c>
      <c r="F38" s="34"/>
    </row>
    <row r="39" spans="1:6" x14ac:dyDescent="0.2">
      <c r="A39" s="42" t="s">
        <v>464</v>
      </c>
      <c r="B39" s="42" t="s">
        <v>1304</v>
      </c>
      <c r="C39" s="42" t="s">
        <v>1289</v>
      </c>
      <c r="D39" s="42">
        <v>7</v>
      </c>
      <c r="E39" s="42">
        <v>7</v>
      </c>
      <c r="F39" s="34"/>
    </row>
    <row r="40" spans="1:6" x14ac:dyDescent="0.2">
      <c r="A40" s="42" t="s">
        <v>464</v>
      </c>
      <c r="B40" s="42" t="s">
        <v>1309</v>
      </c>
      <c r="C40" s="42" t="s">
        <v>1289</v>
      </c>
      <c r="D40" s="58">
        <v>10</v>
      </c>
      <c r="E40" s="53">
        <v>10</v>
      </c>
      <c r="F40" s="34"/>
    </row>
    <row r="41" spans="1:6" x14ac:dyDescent="0.2">
      <c r="A41" s="35" t="s">
        <v>464</v>
      </c>
      <c r="B41" s="35" t="s">
        <v>1320</v>
      </c>
      <c r="C41" s="35" t="s">
        <v>1289</v>
      </c>
      <c r="D41" s="96">
        <v>9</v>
      </c>
      <c r="E41" s="54">
        <v>9</v>
      </c>
      <c r="F41" s="34"/>
    </row>
    <row r="42" spans="1:6" x14ac:dyDescent="0.2">
      <c r="A42" s="35" t="s">
        <v>464</v>
      </c>
      <c r="B42" s="35" t="s">
        <v>1329</v>
      </c>
      <c r="C42" s="35" t="s">
        <v>1289</v>
      </c>
      <c r="D42" s="96">
        <v>9</v>
      </c>
      <c r="E42" s="54">
        <v>9</v>
      </c>
      <c r="F42" s="34"/>
    </row>
    <row r="43" spans="1:6" x14ac:dyDescent="0.2">
      <c r="A43" s="42" t="s">
        <v>464</v>
      </c>
      <c r="B43" s="42" t="s">
        <v>1337</v>
      </c>
      <c r="C43" s="42" t="s">
        <v>1289</v>
      </c>
      <c r="D43" s="58">
        <v>10</v>
      </c>
      <c r="E43" s="53">
        <v>10</v>
      </c>
      <c r="F43" s="34"/>
    </row>
    <row r="44" spans="1:6" x14ac:dyDescent="0.2">
      <c r="A44" s="42" t="s">
        <v>464</v>
      </c>
      <c r="B44" s="42" t="s">
        <v>1340</v>
      </c>
      <c r="C44" s="42" t="s">
        <v>1289</v>
      </c>
      <c r="D44" s="58">
        <v>10</v>
      </c>
      <c r="E44" s="53">
        <v>10</v>
      </c>
      <c r="F44" s="34"/>
    </row>
    <row r="45" spans="1:6" x14ac:dyDescent="0.2">
      <c r="A45" s="42" t="s">
        <v>464</v>
      </c>
      <c r="B45" s="42" t="s">
        <v>1342</v>
      </c>
      <c r="C45" s="42" t="s">
        <v>2211</v>
      </c>
      <c r="D45" s="42">
        <v>1</v>
      </c>
      <c r="E45" s="43">
        <v>1</v>
      </c>
      <c r="F45" s="34"/>
    </row>
    <row r="46" spans="1:6" x14ac:dyDescent="0.2">
      <c r="A46" s="42" t="s">
        <v>464</v>
      </c>
      <c r="B46" s="42" t="s">
        <v>1343</v>
      </c>
      <c r="C46" s="42" t="s">
        <v>1289</v>
      </c>
      <c r="D46" s="58">
        <v>10</v>
      </c>
      <c r="E46" s="53">
        <v>10</v>
      </c>
      <c r="F46" s="34"/>
    </row>
    <row r="47" spans="1:6" x14ac:dyDescent="0.2">
      <c r="A47" s="42" t="s">
        <v>464</v>
      </c>
      <c r="B47" s="42" t="s">
        <v>1362</v>
      </c>
      <c r="C47" s="42" t="s">
        <v>1289</v>
      </c>
      <c r="D47" s="58">
        <v>9</v>
      </c>
      <c r="E47" s="53">
        <v>9</v>
      </c>
      <c r="F47" s="34"/>
    </row>
    <row r="48" spans="1:6" x14ac:dyDescent="0.2">
      <c r="A48" s="42" t="s">
        <v>464</v>
      </c>
      <c r="B48" s="42" t="s">
        <v>1371</v>
      </c>
      <c r="C48" s="42" t="s">
        <v>1289</v>
      </c>
      <c r="D48" s="58">
        <v>12</v>
      </c>
      <c r="E48" s="53">
        <v>12</v>
      </c>
      <c r="F48" s="34"/>
    </row>
    <row r="49" spans="1:6" x14ac:dyDescent="0.2">
      <c r="A49" s="42" t="s">
        <v>464</v>
      </c>
      <c r="B49" s="42" t="s">
        <v>1372</v>
      </c>
      <c r="C49" s="42" t="s">
        <v>1289</v>
      </c>
      <c r="D49" s="58">
        <v>14</v>
      </c>
      <c r="E49" s="53">
        <v>14</v>
      </c>
      <c r="F49" s="34"/>
    </row>
    <row r="50" spans="1:6" x14ac:dyDescent="0.2">
      <c r="A50" s="42" t="s">
        <v>464</v>
      </c>
      <c r="B50" s="42" t="s">
        <v>1376</v>
      </c>
      <c r="C50" s="42" t="s">
        <v>1289</v>
      </c>
      <c r="D50" s="58">
        <v>16</v>
      </c>
      <c r="E50" s="53">
        <v>16</v>
      </c>
      <c r="F50" s="34"/>
    </row>
    <row r="51" spans="1:6" x14ac:dyDescent="0.2">
      <c r="A51" s="42" t="s">
        <v>1141</v>
      </c>
      <c r="B51" s="42" t="s">
        <v>1302</v>
      </c>
      <c r="C51" s="42" t="s">
        <v>1289</v>
      </c>
      <c r="D51" s="58"/>
      <c r="E51" s="53">
        <v>8</v>
      </c>
      <c r="F51" s="34"/>
    </row>
    <row r="52" spans="1:6" x14ac:dyDescent="0.2">
      <c r="A52" s="42" t="s">
        <v>1141</v>
      </c>
      <c r="B52" s="42" t="s">
        <v>1304</v>
      </c>
      <c r="C52" s="42" t="s">
        <v>2211</v>
      </c>
      <c r="D52" s="42"/>
      <c r="E52" s="43">
        <v>1</v>
      </c>
      <c r="F52" s="34" t="s">
        <v>1163</v>
      </c>
    </row>
    <row r="53" spans="1:6" x14ac:dyDescent="0.2">
      <c r="A53" s="42" t="s">
        <v>1141</v>
      </c>
      <c r="B53" s="42" t="s">
        <v>1307</v>
      </c>
      <c r="C53" s="42" t="s">
        <v>1289</v>
      </c>
      <c r="D53" s="58"/>
      <c r="E53" s="53">
        <v>11</v>
      </c>
      <c r="F53" s="34"/>
    </row>
    <row r="54" spans="1:6" x14ac:dyDescent="0.2">
      <c r="A54" s="42" t="s">
        <v>1141</v>
      </c>
      <c r="B54" s="42" t="s">
        <v>1308</v>
      </c>
      <c r="C54" s="42" t="s">
        <v>1289</v>
      </c>
      <c r="D54" s="58"/>
      <c r="E54" s="53">
        <v>14</v>
      </c>
      <c r="F54" s="34"/>
    </row>
    <row r="55" spans="1:6" x14ac:dyDescent="0.2">
      <c r="A55" s="42" t="s">
        <v>1141</v>
      </c>
      <c r="B55" s="42" t="s">
        <v>1311</v>
      </c>
      <c r="C55" s="42" t="s">
        <v>1289</v>
      </c>
      <c r="D55" s="58"/>
      <c r="E55" s="53">
        <v>14</v>
      </c>
      <c r="F55" s="34"/>
    </row>
    <row r="56" spans="1:6" x14ac:dyDescent="0.2">
      <c r="A56" s="35" t="s">
        <v>1141</v>
      </c>
      <c r="B56" s="35" t="s">
        <v>1315</v>
      </c>
      <c r="C56" s="35" t="s">
        <v>2211</v>
      </c>
      <c r="D56" s="35"/>
      <c r="E56" s="48">
        <v>1</v>
      </c>
      <c r="F56" s="34"/>
    </row>
    <row r="57" spans="1:6" x14ac:dyDescent="0.2">
      <c r="A57" s="35" t="s">
        <v>1141</v>
      </c>
      <c r="B57" s="35" t="s">
        <v>1329</v>
      </c>
      <c r="C57" s="35" t="s">
        <v>2212</v>
      </c>
      <c r="D57" s="35">
        <v>1</v>
      </c>
      <c r="E57" s="50">
        <v>1</v>
      </c>
      <c r="F57" s="34" t="s">
        <v>1200</v>
      </c>
    </row>
    <row r="58" spans="1:6" x14ac:dyDescent="0.2">
      <c r="A58" s="35" t="s">
        <v>1141</v>
      </c>
      <c r="B58" s="35" t="s">
        <v>1329</v>
      </c>
      <c r="C58" s="35" t="s">
        <v>1289</v>
      </c>
      <c r="D58" s="35">
        <v>8</v>
      </c>
      <c r="E58" s="50">
        <v>8</v>
      </c>
      <c r="F58" s="34" t="s">
        <v>1200</v>
      </c>
    </row>
    <row r="59" spans="1:6" x14ac:dyDescent="0.2">
      <c r="A59" s="35" t="s">
        <v>1141</v>
      </c>
      <c r="B59" s="35" t="s">
        <v>1333</v>
      </c>
      <c r="C59" s="35" t="s">
        <v>2211</v>
      </c>
      <c r="D59" s="35"/>
      <c r="E59" s="50">
        <v>1</v>
      </c>
      <c r="F59" s="34"/>
    </row>
    <row r="60" spans="1:6" x14ac:dyDescent="0.2">
      <c r="A60" s="35" t="s">
        <v>1141</v>
      </c>
      <c r="B60" s="35" t="s">
        <v>1335</v>
      </c>
      <c r="C60" s="35" t="s">
        <v>2211</v>
      </c>
      <c r="D60" s="35">
        <v>1</v>
      </c>
      <c r="E60" s="50">
        <v>1</v>
      </c>
      <c r="F60" s="34"/>
    </row>
    <row r="61" spans="1:6" x14ac:dyDescent="0.2">
      <c r="A61" s="42" t="s">
        <v>1141</v>
      </c>
      <c r="B61" s="42" t="s">
        <v>1345</v>
      </c>
      <c r="C61" s="42" t="s">
        <v>1289</v>
      </c>
      <c r="D61" s="42"/>
      <c r="E61" s="40">
        <v>9</v>
      </c>
      <c r="F61" s="34"/>
    </row>
    <row r="62" spans="1:6" x14ac:dyDescent="0.2">
      <c r="A62" s="42" t="s">
        <v>1141</v>
      </c>
      <c r="B62" s="42" t="s">
        <v>1346</v>
      </c>
      <c r="C62" s="42" t="s">
        <v>2212</v>
      </c>
      <c r="D62" s="42">
        <v>1</v>
      </c>
      <c r="E62" s="40">
        <v>1</v>
      </c>
      <c r="F62" s="34" t="s">
        <v>1137</v>
      </c>
    </row>
    <row r="63" spans="1:6" x14ac:dyDescent="0.2">
      <c r="A63" s="42" t="s">
        <v>1141</v>
      </c>
      <c r="B63" s="42" t="s">
        <v>1346</v>
      </c>
      <c r="C63" s="42" t="s">
        <v>2212</v>
      </c>
      <c r="D63" s="42"/>
      <c r="E63" s="40">
        <v>1</v>
      </c>
      <c r="F63" s="116"/>
    </row>
    <row r="64" spans="1:6" x14ac:dyDescent="0.2">
      <c r="A64" s="42" t="s">
        <v>1141</v>
      </c>
      <c r="B64" s="42" t="s">
        <v>1346</v>
      </c>
      <c r="C64" s="42" t="s">
        <v>1289</v>
      </c>
      <c r="D64" s="42"/>
      <c r="E64" s="40">
        <v>12</v>
      </c>
      <c r="F64" s="34" t="s">
        <v>1137</v>
      </c>
    </row>
    <row r="65" spans="1:6" x14ac:dyDescent="0.2">
      <c r="A65" s="42" t="s">
        <v>1141</v>
      </c>
      <c r="B65" s="42" t="s">
        <v>1343</v>
      </c>
      <c r="C65" s="42" t="s">
        <v>2211</v>
      </c>
      <c r="D65" s="42">
        <v>1</v>
      </c>
      <c r="E65" s="42">
        <v>1</v>
      </c>
      <c r="F65" s="34"/>
    </row>
    <row r="66" spans="1:6" x14ac:dyDescent="0.2">
      <c r="A66" s="42" t="s">
        <v>1141</v>
      </c>
      <c r="B66" s="42" t="s">
        <v>1348</v>
      </c>
      <c r="C66" s="42" t="s">
        <v>2211</v>
      </c>
      <c r="D66" s="42"/>
      <c r="E66" s="41">
        <v>1</v>
      </c>
      <c r="F66" s="34" t="s">
        <v>1185</v>
      </c>
    </row>
    <row r="67" spans="1:6" x14ac:dyDescent="0.2">
      <c r="A67" s="42" t="s">
        <v>1141</v>
      </c>
      <c r="B67" s="42" t="s">
        <v>1350</v>
      </c>
      <c r="C67" s="42" t="s">
        <v>2212</v>
      </c>
      <c r="D67" s="42"/>
      <c r="E67" s="43">
        <v>1</v>
      </c>
      <c r="F67" s="34" t="s">
        <v>1185</v>
      </c>
    </row>
    <row r="68" spans="1:6" x14ac:dyDescent="0.2">
      <c r="A68" s="42" t="s">
        <v>1141</v>
      </c>
      <c r="B68" s="42" t="s">
        <v>1350</v>
      </c>
      <c r="C68" s="42" t="s">
        <v>1289</v>
      </c>
      <c r="D68" s="42"/>
      <c r="E68" s="43">
        <v>10</v>
      </c>
      <c r="F68" s="34" t="s">
        <v>1185</v>
      </c>
    </row>
    <row r="69" spans="1:6" x14ac:dyDescent="0.2">
      <c r="A69" s="42" t="s">
        <v>1141</v>
      </c>
      <c r="B69" s="42" t="s">
        <v>1299</v>
      </c>
      <c r="C69" s="42" t="s">
        <v>1289</v>
      </c>
      <c r="D69" s="58"/>
      <c r="E69" s="53">
        <v>10</v>
      </c>
      <c r="F69" s="34"/>
    </row>
    <row r="70" spans="1:6" x14ac:dyDescent="0.2">
      <c r="A70" s="42" t="s">
        <v>1141</v>
      </c>
      <c r="B70" s="42" t="s">
        <v>1354</v>
      </c>
      <c r="C70" s="42" t="s">
        <v>1289</v>
      </c>
      <c r="D70" s="58"/>
      <c r="E70" s="53">
        <v>12</v>
      </c>
      <c r="F70" s="34"/>
    </row>
    <row r="71" spans="1:6" x14ac:dyDescent="0.2">
      <c r="A71" s="40" t="s">
        <v>1141</v>
      </c>
      <c r="B71" s="40" t="s">
        <v>1355</v>
      </c>
      <c r="C71" s="40" t="s">
        <v>2211</v>
      </c>
      <c r="D71" s="40">
        <v>1</v>
      </c>
      <c r="E71" s="40">
        <v>1</v>
      </c>
      <c r="F71" s="34" t="s">
        <v>1256</v>
      </c>
    </row>
    <row r="72" spans="1:6" x14ac:dyDescent="0.2">
      <c r="A72" s="40" t="s">
        <v>1141</v>
      </c>
      <c r="B72" s="40" t="s">
        <v>1355</v>
      </c>
      <c r="C72" s="40" t="s">
        <v>2211</v>
      </c>
      <c r="D72" s="40"/>
      <c r="E72" s="40">
        <v>1</v>
      </c>
      <c r="F72" s="34"/>
    </row>
    <row r="73" spans="1:6" x14ac:dyDescent="0.2">
      <c r="A73" s="42" t="s">
        <v>1141</v>
      </c>
      <c r="B73" s="42" t="s">
        <v>1362</v>
      </c>
      <c r="C73" s="42" t="s">
        <v>2211</v>
      </c>
      <c r="D73" s="42"/>
      <c r="E73" s="43">
        <v>1</v>
      </c>
      <c r="F73" s="34" t="s">
        <v>1262</v>
      </c>
    </row>
    <row r="74" spans="1:6" x14ac:dyDescent="0.2">
      <c r="A74" s="42" t="s">
        <v>1141</v>
      </c>
      <c r="B74" s="42" t="s">
        <v>1363</v>
      </c>
      <c r="C74" s="42" t="s">
        <v>2211</v>
      </c>
      <c r="D74" s="42">
        <v>1</v>
      </c>
      <c r="E74" s="43">
        <v>1</v>
      </c>
      <c r="F74" s="34" t="s">
        <v>1263</v>
      </c>
    </row>
    <row r="75" spans="1:6" x14ac:dyDescent="0.2">
      <c r="A75" s="42" t="s">
        <v>1141</v>
      </c>
      <c r="B75" s="42" t="s">
        <v>1370</v>
      </c>
      <c r="C75" s="42" t="s">
        <v>2211</v>
      </c>
      <c r="D75" s="42">
        <v>1</v>
      </c>
      <c r="E75" s="42">
        <v>1</v>
      </c>
      <c r="F75" s="34"/>
    </row>
    <row r="76" spans="1:6" x14ac:dyDescent="0.2">
      <c r="A76" s="42" t="s">
        <v>1141</v>
      </c>
      <c r="B76" s="42" t="s">
        <v>1373</v>
      </c>
      <c r="C76" s="42" t="s">
        <v>1289</v>
      </c>
      <c r="D76" s="58">
        <v>15</v>
      </c>
      <c r="E76" s="53">
        <v>15</v>
      </c>
      <c r="F76" s="34"/>
    </row>
    <row r="77" spans="1:6" x14ac:dyDescent="0.2">
      <c r="A77" s="42" t="s">
        <v>1141</v>
      </c>
      <c r="B77" s="42" t="s">
        <v>1374</v>
      </c>
      <c r="C77" s="42" t="s">
        <v>1289</v>
      </c>
      <c r="D77" s="58"/>
      <c r="E77" s="53">
        <v>9</v>
      </c>
      <c r="F77" s="34"/>
    </row>
    <row r="78" spans="1:6" x14ac:dyDescent="0.2">
      <c r="A78" s="42" t="s">
        <v>1141</v>
      </c>
      <c r="B78" s="42" t="s">
        <v>1376</v>
      </c>
      <c r="C78" s="42" t="s">
        <v>1289</v>
      </c>
      <c r="D78" s="58">
        <v>11</v>
      </c>
      <c r="E78" s="53">
        <v>11</v>
      </c>
      <c r="F78" s="34"/>
    </row>
    <row r="79" spans="1:6" x14ac:dyDescent="0.2">
      <c r="A79" s="42" t="s">
        <v>1127</v>
      </c>
      <c r="B79" s="42" t="s">
        <v>1291</v>
      </c>
      <c r="C79" s="42" t="s">
        <v>2211</v>
      </c>
      <c r="D79" s="42">
        <v>1</v>
      </c>
      <c r="E79" s="41">
        <v>1</v>
      </c>
      <c r="F79" s="34"/>
    </row>
    <row r="80" spans="1:6" x14ac:dyDescent="0.2">
      <c r="A80" s="42" t="s">
        <v>1127</v>
      </c>
      <c r="B80" s="42" t="s">
        <v>1292</v>
      </c>
      <c r="C80" s="42" t="s">
        <v>1289</v>
      </c>
      <c r="D80" s="58"/>
      <c r="E80" s="53">
        <v>9</v>
      </c>
      <c r="F80" s="34"/>
    </row>
    <row r="81" spans="1:6" x14ac:dyDescent="0.2">
      <c r="A81" s="42" t="s">
        <v>1127</v>
      </c>
      <c r="B81" s="42" t="s">
        <v>1293</v>
      </c>
      <c r="C81" s="42" t="s">
        <v>1289</v>
      </c>
      <c r="D81" s="58"/>
      <c r="E81" s="53">
        <v>8</v>
      </c>
      <c r="F81" s="34"/>
    </row>
    <row r="82" spans="1:6" x14ac:dyDescent="0.2">
      <c r="A82" s="42" t="s">
        <v>1127</v>
      </c>
      <c r="B82" s="42" t="s">
        <v>1294</v>
      </c>
      <c r="C82" s="42" t="s">
        <v>1289</v>
      </c>
      <c r="D82" s="58"/>
      <c r="E82" s="53">
        <v>10</v>
      </c>
      <c r="F82" s="34"/>
    </row>
    <row r="83" spans="1:6" x14ac:dyDescent="0.2">
      <c r="A83" s="35" t="s">
        <v>1127</v>
      </c>
      <c r="B83" s="35" t="s">
        <v>1296</v>
      </c>
      <c r="C83" s="35" t="s">
        <v>2211</v>
      </c>
      <c r="D83" s="35">
        <v>1</v>
      </c>
      <c r="E83" s="46">
        <v>1</v>
      </c>
      <c r="F83" s="34"/>
    </row>
    <row r="84" spans="1:6" x14ac:dyDescent="0.2">
      <c r="A84" s="42" t="s">
        <v>1127</v>
      </c>
      <c r="B84" s="42" t="s">
        <v>1298</v>
      </c>
      <c r="C84" s="42" t="s">
        <v>1289</v>
      </c>
      <c r="D84" s="58">
        <v>17</v>
      </c>
      <c r="E84" s="53">
        <v>17</v>
      </c>
      <c r="F84" s="34"/>
    </row>
    <row r="85" spans="1:6" x14ac:dyDescent="0.2">
      <c r="A85" s="42" t="s">
        <v>1127</v>
      </c>
      <c r="B85" s="42" t="s">
        <v>1294</v>
      </c>
      <c r="C85" s="42" t="s">
        <v>1289</v>
      </c>
      <c r="D85" s="58">
        <v>6</v>
      </c>
      <c r="E85" s="53">
        <v>6</v>
      </c>
      <c r="F85" s="116"/>
    </row>
    <row r="86" spans="1:6" x14ac:dyDescent="0.2">
      <c r="A86" s="42" t="s">
        <v>1127</v>
      </c>
      <c r="B86" s="42" t="s">
        <v>1300</v>
      </c>
      <c r="C86" s="42" t="s">
        <v>1289</v>
      </c>
      <c r="D86" s="58"/>
      <c r="E86" s="53">
        <v>13</v>
      </c>
      <c r="F86" s="34"/>
    </row>
    <row r="87" spans="1:6" x14ac:dyDescent="0.2">
      <c r="A87" s="42" t="s">
        <v>1127</v>
      </c>
      <c r="B87" s="42" t="s">
        <v>1301</v>
      </c>
      <c r="C87" s="42" t="s">
        <v>2212</v>
      </c>
      <c r="D87" s="42">
        <v>1</v>
      </c>
      <c r="E87" s="41">
        <v>1</v>
      </c>
      <c r="F87" s="34" t="s">
        <v>2214</v>
      </c>
    </row>
    <row r="88" spans="1:6" x14ac:dyDescent="0.2">
      <c r="A88" s="42" t="s">
        <v>1127</v>
      </c>
      <c r="B88" s="42" t="s">
        <v>1301</v>
      </c>
      <c r="C88" s="42" t="s">
        <v>2212</v>
      </c>
      <c r="D88" s="42">
        <v>1</v>
      </c>
      <c r="E88" s="41">
        <v>1</v>
      </c>
      <c r="F88" s="34" t="s">
        <v>2214</v>
      </c>
    </row>
    <row r="89" spans="1:6" x14ac:dyDescent="0.2">
      <c r="A89" s="42" t="s">
        <v>1127</v>
      </c>
      <c r="B89" s="42" t="s">
        <v>1302</v>
      </c>
      <c r="C89" s="42" t="s">
        <v>1289</v>
      </c>
      <c r="D89" s="42"/>
      <c r="E89" s="41">
        <v>8</v>
      </c>
      <c r="F89" s="34"/>
    </row>
    <row r="90" spans="1:6" x14ac:dyDescent="0.2">
      <c r="A90" s="42" t="s">
        <v>1127</v>
      </c>
      <c r="B90" s="42" t="s">
        <v>1304</v>
      </c>
      <c r="C90" s="42" t="s">
        <v>2211</v>
      </c>
      <c r="D90" s="42">
        <v>1</v>
      </c>
      <c r="E90" s="42">
        <v>1</v>
      </c>
      <c r="F90" s="34"/>
    </row>
    <row r="91" spans="1:6" x14ac:dyDescent="0.2">
      <c r="A91" s="42" t="s">
        <v>1127</v>
      </c>
      <c r="B91" s="42" t="s">
        <v>1304</v>
      </c>
      <c r="C91" s="42" t="s">
        <v>1289</v>
      </c>
      <c r="D91" s="42">
        <v>16</v>
      </c>
      <c r="E91" s="42">
        <v>16</v>
      </c>
      <c r="F91" s="34"/>
    </row>
    <row r="92" spans="1:6" ht="12.75" x14ac:dyDescent="0.2">
      <c r="A92" s="113" t="s">
        <v>1127</v>
      </c>
      <c r="B92" s="42" t="s">
        <v>1363</v>
      </c>
      <c r="C92" s="121" t="s">
        <v>1289</v>
      </c>
      <c r="D92" s="121">
        <v>8</v>
      </c>
      <c r="E92" s="113">
        <v>8</v>
      </c>
      <c r="F92" s="116"/>
    </row>
    <row r="93" spans="1:6" x14ac:dyDescent="0.2">
      <c r="A93" s="42" t="s">
        <v>1127</v>
      </c>
      <c r="B93" s="42" t="s">
        <v>1308</v>
      </c>
      <c r="C93" s="42" t="s">
        <v>1289</v>
      </c>
      <c r="D93" s="42">
        <v>9</v>
      </c>
      <c r="E93" s="40">
        <v>9</v>
      </c>
      <c r="F93" s="34"/>
    </row>
    <row r="94" spans="1:6" x14ac:dyDescent="0.2">
      <c r="A94" s="42" t="s">
        <v>1127</v>
      </c>
      <c r="B94" s="42" t="s">
        <v>1309</v>
      </c>
      <c r="C94" s="42" t="s">
        <v>2211</v>
      </c>
      <c r="D94" s="42">
        <v>1</v>
      </c>
      <c r="E94" s="40">
        <v>1</v>
      </c>
      <c r="F94" s="34"/>
    </row>
    <row r="95" spans="1:6" x14ac:dyDescent="0.2">
      <c r="A95" s="35" t="s">
        <v>1127</v>
      </c>
      <c r="B95" s="35" t="s">
        <v>1312</v>
      </c>
      <c r="C95" s="35" t="s">
        <v>1289</v>
      </c>
      <c r="D95" s="96">
        <v>11</v>
      </c>
      <c r="E95" s="54">
        <v>11</v>
      </c>
      <c r="F95" s="34" t="s">
        <v>1171</v>
      </c>
    </row>
    <row r="96" spans="1:6" x14ac:dyDescent="0.2">
      <c r="A96" s="35" t="s">
        <v>1127</v>
      </c>
      <c r="B96" s="35" t="s">
        <v>1318</v>
      </c>
      <c r="C96" s="35" t="s">
        <v>1289</v>
      </c>
      <c r="D96" s="96">
        <v>16</v>
      </c>
      <c r="E96" s="54">
        <v>16</v>
      </c>
      <c r="F96" s="34"/>
    </row>
    <row r="97" spans="1:6" x14ac:dyDescent="0.2">
      <c r="A97" s="35" t="s">
        <v>1127</v>
      </c>
      <c r="B97" s="35" t="s">
        <v>1320</v>
      </c>
      <c r="C97" s="35" t="s">
        <v>2211</v>
      </c>
      <c r="D97" s="35">
        <v>1</v>
      </c>
      <c r="E97" s="50">
        <v>1</v>
      </c>
      <c r="F97" s="34" t="s">
        <v>1186</v>
      </c>
    </row>
    <row r="98" spans="1:6" x14ac:dyDescent="0.2">
      <c r="A98" s="35" t="s">
        <v>1127</v>
      </c>
      <c r="B98" s="35" t="s">
        <v>1320</v>
      </c>
      <c r="C98" s="35" t="s">
        <v>1289</v>
      </c>
      <c r="D98" s="35">
        <v>12</v>
      </c>
      <c r="E98" s="50">
        <v>12</v>
      </c>
      <c r="F98" s="34" t="s">
        <v>1186</v>
      </c>
    </row>
    <row r="99" spans="1:6" x14ac:dyDescent="0.2">
      <c r="A99" s="35" t="s">
        <v>1127</v>
      </c>
      <c r="B99" s="35" t="s">
        <v>1320</v>
      </c>
      <c r="C99" s="35" t="s">
        <v>1289</v>
      </c>
      <c r="D99" s="35">
        <v>8</v>
      </c>
      <c r="E99" s="50">
        <v>8</v>
      </c>
      <c r="F99" s="116"/>
    </row>
    <row r="100" spans="1:6" x14ac:dyDescent="0.2">
      <c r="A100" s="35" t="s">
        <v>1127</v>
      </c>
      <c r="B100" s="35" t="s">
        <v>1320</v>
      </c>
      <c r="C100" s="35" t="s">
        <v>2211</v>
      </c>
      <c r="D100" s="35">
        <v>1</v>
      </c>
      <c r="E100" s="50">
        <v>1</v>
      </c>
      <c r="F100" s="34" t="s">
        <v>1186</v>
      </c>
    </row>
    <row r="101" spans="1:6" x14ac:dyDescent="0.2">
      <c r="A101" s="35" t="s">
        <v>1127</v>
      </c>
      <c r="B101" s="35" t="s">
        <v>1320</v>
      </c>
      <c r="C101" s="35" t="s">
        <v>2211</v>
      </c>
      <c r="D101" s="35">
        <v>1</v>
      </c>
      <c r="E101" s="50">
        <v>1</v>
      </c>
      <c r="F101" s="34" t="s">
        <v>1186</v>
      </c>
    </row>
    <row r="102" spans="1:6" x14ac:dyDescent="0.2">
      <c r="A102" s="42" t="s">
        <v>1127</v>
      </c>
      <c r="B102" s="42" t="s">
        <v>1322</v>
      </c>
      <c r="C102" s="42" t="s">
        <v>2211</v>
      </c>
      <c r="D102" s="42">
        <v>1</v>
      </c>
      <c r="E102" s="42">
        <v>1</v>
      </c>
      <c r="F102" s="34" t="s">
        <v>1189</v>
      </c>
    </row>
    <row r="103" spans="1:6" x14ac:dyDescent="0.2">
      <c r="A103" s="42" t="s">
        <v>1127</v>
      </c>
      <c r="B103" s="42" t="s">
        <v>1324</v>
      </c>
      <c r="C103" s="42" t="s">
        <v>1289</v>
      </c>
      <c r="D103" s="42">
        <v>13</v>
      </c>
      <c r="E103" s="42">
        <v>13</v>
      </c>
      <c r="F103" s="34" t="s">
        <v>1194</v>
      </c>
    </row>
    <row r="104" spans="1:6" x14ac:dyDescent="0.2">
      <c r="A104" s="42" t="s">
        <v>1127</v>
      </c>
      <c r="B104" s="42" t="s">
        <v>1324</v>
      </c>
      <c r="C104" s="42" t="s">
        <v>1289</v>
      </c>
      <c r="D104" s="42">
        <v>8</v>
      </c>
      <c r="E104" s="42">
        <v>8</v>
      </c>
      <c r="F104" s="34"/>
    </row>
    <row r="105" spans="1:6" x14ac:dyDescent="0.2">
      <c r="A105" s="42" t="s">
        <v>1127</v>
      </c>
      <c r="B105" s="42" t="s">
        <v>1324</v>
      </c>
      <c r="C105" s="42" t="s">
        <v>1289</v>
      </c>
      <c r="D105" s="42"/>
      <c r="E105" s="42">
        <v>9</v>
      </c>
      <c r="F105" s="34"/>
    </row>
    <row r="106" spans="1:6" x14ac:dyDescent="0.2">
      <c r="A106" s="50" t="s">
        <v>1127</v>
      </c>
      <c r="B106" s="50" t="s">
        <v>1327</v>
      </c>
      <c r="C106" s="50" t="s">
        <v>2211</v>
      </c>
      <c r="D106" s="50">
        <v>1</v>
      </c>
      <c r="E106" s="50">
        <v>1</v>
      </c>
      <c r="F106" s="116"/>
    </row>
    <row r="107" spans="1:6" x14ac:dyDescent="0.2">
      <c r="A107" s="50" t="s">
        <v>1127</v>
      </c>
      <c r="B107" s="50" t="s">
        <v>1327</v>
      </c>
      <c r="C107" s="50" t="s">
        <v>1289</v>
      </c>
      <c r="D107" s="50"/>
      <c r="E107" s="50">
        <v>7</v>
      </c>
      <c r="F107" s="34" t="s">
        <v>1196</v>
      </c>
    </row>
    <row r="108" spans="1:6" x14ac:dyDescent="0.2">
      <c r="A108" s="35" t="s">
        <v>1127</v>
      </c>
      <c r="B108" s="35" t="s">
        <v>1334</v>
      </c>
      <c r="C108" s="35" t="s">
        <v>2211</v>
      </c>
      <c r="D108" s="35">
        <v>1</v>
      </c>
      <c r="E108" s="50">
        <v>1</v>
      </c>
      <c r="F108" s="34"/>
    </row>
    <row r="109" spans="1:6" x14ac:dyDescent="0.2">
      <c r="A109" s="42" t="s">
        <v>1127</v>
      </c>
      <c r="B109" s="42" t="s">
        <v>1337</v>
      </c>
      <c r="C109" s="42" t="s">
        <v>1289</v>
      </c>
      <c r="D109" s="42"/>
      <c r="E109" s="42">
        <v>12</v>
      </c>
      <c r="F109" s="34"/>
    </row>
    <row r="110" spans="1:6" x14ac:dyDescent="0.2">
      <c r="A110" s="42" t="s">
        <v>1127</v>
      </c>
      <c r="B110" s="42" t="s">
        <v>1338</v>
      </c>
      <c r="C110" s="42" t="s">
        <v>2211</v>
      </c>
      <c r="D110" s="42">
        <v>1</v>
      </c>
      <c r="E110" s="42">
        <v>1</v>
      </c>
      <c r="F110" s="34" t="s">
        <v>1213</v>
      </c>
    </row>
    <row r="111" spans="1:6" x14ac:dyDescent="0.2">
      <c r="A111" s="42" t="s">
        <v>1127</v>
      </c>
      <c r="B111" s="42" t="s">
        <v>1338</v>
      </c>
      <c r="C111" s="42" t="s">
        <v>1289</v>
      </c>
      <c r="D111" s="42">
        <v>10</v>
      </c>
      <c r="E111" s="42">
        <v>10</v>
      </c>
      <c r="F111" s="116"/>
    </row>
    <row r="112" spans="1:6" x14ac:dyDescent="0.2">
      <c r="A112" s="42" t="s">
        <v>1127</v>
      </c>
      <c r="B112" s="42" t="s">
        <v>1325</v>
      </c>
      <c r="C112" s="42" t="s">
        <v>1289</v>
      </c>
      <c r="D112" s="42">
        <v>12</v>
      </c>
      <c r="E112" s="40">
        <v>12</v>
      </c>
      <c r="F112" s="34" t="s">
        <v>1214</v>
      </c>
    </row>
    <row r="113" spans="1:6" x14ac:dyDescent="0.2">
      <c r="A113" s="42" t="s">
        <v>1127</v>
      </c>
      <c r="B113" s="42" t="s">
        <v>1325</v>
      </c>
      <c r="C113" s="42" t="s">
        <v>1289</v>
      </c>
      <c r="D113" s="42">
        <v>8</v>
      </c>
      <c r="E113" s="40">
        <v>8</v>
      </c>
      <c r="F113" s="116"/>
    </row>
    <row r="114" spans="1:6" x14ac:dyDescent="0.2">
      <c r="A114" s="42" t="s">
        <v>1127</v>
      </c>
      <c r="B114" s="42" t="s">
        <v>1339</v>
      </c>
      <c r="C114" s="42" t="s">
        <v>2211</v>
      </c>
      <c r="D114" s="42">
        <v>1</v>
      </c>
      <c r="E114" s="43">
        <v>1</v>
      </c>
      <c r="F114" s="34" t="s">
        <v>1217</v>
      </c>
    </row>
    <row r="115" spans="1:6" x14ac:dyDescent="0.2">
      <c r="A115" s="42" t="s">
        <v>1127</v>
      </c>
      <c r="B115" s="42" t="s">
        <v>1339</v>
      </c>
      <c r="C115" s="42" t="s">
        <v>1289</v>
      </c>
      <c r="D115" s="42"/>
      <c r="E115" s="43">
        <v>9</v>
      </c>
      <c r="F115" s="34" t="s">
        <v>1217</v>
      </c>
    </row>
    <row r="116" spans="1:6" x14ac:dyDescent="0.2">
      <c r="A116" s="42" t="s">
        <v>1127</v>
      </c>
      <c r="B116" s="42" t="s">
        <v>1342</v>
      </c>
      <c r="C116" s="42" t="s">
        <v>2211</v>
      </c>
      <c r="D116" s="42">
        <v>1</v>
      </c>
      <c r="E116" s="43">
        <v>1</v>
      </c>
      <c r="F116" s="34" t="s">
        <v>1223</v>
      </c>
    </row>
    <row r="117" spans="1:6" x14ac:dyDescent="0.2">
      <c r="A117" s="42" t="s">
        <v>1127</v>
      </c>
      <c r="B117" s="42" t="s">
        <v>1342</v>
      </c>
      <c r="C117" s="42" t="s">
        <v>2211</v>
      </c>
      <c r="D117" s="42">
        <v>1</v>
      </c>
      <c r="E117" s="43">
        <v>1</v>
      </c>
      <c r="F117" s="34" t="s">
        <v>1223</v>
      </c>
    </row>
    <row r="118" spans="1:6" x14ac:dyDescent="0.2">
      <c r="A118" s="42" t="s">
        <v>1127</v>
      </c>
      <c r="B118" s="42" t="s">
        <v>1350</v>
      </c>
      <c r="C118" s="42" t="s">
        <v>1289</v>
      </c>
      <c r="D118" s="42">
        <v>8</v>
      </c>
      <c r="E118" s="43">
        <v>8</v>
      </c>
      <c r="F118" s="34" t="s">
        <v>1234</v>
      </c>
    </row>
    <row r="119" spans="1:6" x14ac:dyDescent="0.2">
      <c r="A119" s="35" t="s">
        <v>1127</v>
      </c>
      <c r="B119" s="35" t="s">
        <v>1351</v>
      </c>
      <c r="C119" s="35" t="s">
        <v>1289</v>
      </c>
      <c r="D119" s="35">
        <v>9</v>
      </c>
      <c r="E119" s="50">
        <v>9</v>
      </c>
      <c r="F119" s="34" t="s">
        <v>1246</v>
      </c>
    </row>
    <row r="120" spans="1:6" x14ac:dyDescent="0.2">
      <c r="A120" s="42" t="s">
        <v>1127</v>
      </c>
      <c r="B120" s="42" t="s">
        <v>1356</v>
      </c>
      <c r="C120" s="42" t="s">
        <v>2212</v>
      </c>
      <c r="D120" s="42">
        <v>1</v>
      </c>
      <c r="E120" s="43">
        <v>1</v>
      </c>
      <c r="F120" s="34" t="s">
        <v>1254</v>
      </c>
    </row>
    <row r="121" spans="1:6" x14ac:dyDescent="0.2">
      <c r="A121" s="42" t="s">
        <v>1127</v>
      </c>
      <c r="B121" s="42" t="s">
        <v>1356</v>
      </c>
      <c r="C121" s="42" t="s">
        <v>2211</v>
      </c>
      <c r="D121" s="42">
        <v>1</v>
      </c>
      <c r="E121" s="43">
        <v>1</v>
      </c>
      <c r="F121" s="34" t="s">
        <v>1254</v>
      </c>
    </row>
    <row r="122" spans="1:6" x14ac:dyDescent="0.2">
      <c r="A122" s="42" t="s">
        <v>1127</v>
      </c>
      <c r="B122" s="42" t="s">
        <v>1356</v>
      </c>
      <c r="C122" s="42" t="s">
        <v>2211</v>
      </c>
      <c r="D122" s="42">
        <v>1</v>
      </c>
      <c r="E122" s="43">
        <v>1</v>
      </c>
      <c r="F122" s="34" t="s">
        <v>1254</v>
      </c>
    </row>
    <row r="123" spans="1:6" x14ac:dyDescent="0.2">
      <c r="A123" s="42" t="s">
        <v>1127</v>
      </c>
      <c r="B123" s="42" t="s">
        <v>1356</v>
      </c>
      <c r="C123" s="42" t="s">
        <v>1289</v>
      </c>
      <c r="D123" s="42">
        <v>14</v>
      </c>
      <c r="E123" s="43">
        <v>14</v>
      </c>
      <c r="F123" s="34" t="s">
        <v>1254</v>
      </c>
    </row>
    <row r="124" spans="1:6" x14ac:dyDescent="0.2">
      <c r="A124" s="40" t="s">
        <v>1127</v>
      </c>
      <c r="B124" s="40" t="s">
        <v>1357</v>
      </c>
      <c r="C124" s="40" t="s">
        <v>1289</v>
      </c>
      <c r="D124" s="40">
        <v>9</v>
      </c>
      <c r="E124" s="40">
        <v>9</v>
      </c>
      <c r="F124" s="34" t="s">
        <v>1185</v>
      </c>
    </row>
    <row r="125" spans="1:6" x14ac:dyDescent="0.2">
      <c r="A125" s="42" t="s">
        <v>1127</v>
      </c>
      <c r="B125" s="42" t="s">
        <v>1358</v>
      </c>
      <c r="C125" s="42" t="s">
        <v>1289</v>
      </c>
      <c r="D125" s="42"/>
      <c r="E125" s="40">
        <v>14</v>
      </c>
      <c r="F125" s="34"/>
    </row>
    <row r="126" spans="1:6" x14ac:dyDescent="0.2">
      <c r="A126" s="42" t="s">
        <v>1127</v>
      </c>
      <c r="B126" s="42" t="s">
        <v>1360</v>
      </c>
      <c r="C126" s="42" t="s">
        <v>2211</v>
      </c>
      <c r="D126" s="42">
        <v>1</v>
      </c>
      <c r="E126" s="43">
        <v>1</v>
      </c>
      <c r="F126" s="34"/>
    </row>
    <row r="127" spans="1:6" x14ac:dyDescent="0.2">
      <c r="A127" s="42" t="s">
        <v>1127</v>
      </c>
      <c r="B127" s="42" t="s">
        <v>1360</v>
      </c>
      <c r="C127" s="42" t="s">
        <v>1289</v>
      </c>
      <c r="D127" s="42">
        <v>7</v>
      </c>
      <c r="E127" s="43">
        <v>7</v>
      </c>
      <c r="F127" s="34"/>
    </row>
    <row r="128" spans="1:6" x14ac:dyDescent="0.2">
      <c r="A128" s="42" t="s">
        <v>1127</v>
      </c>
      <c r="B128" s="42" t="s">
        <v>1361</v>
      </c>
      <c r="C128" s="42" t="s">
        <v>1289</v>
      </c>
      <c r="D128" s="42">
        <v>8</v>
      </c>
      <c r="E128" s="43">
        <v>8</v>
      </c>
      <c r="F128" s="34"/>
    </row>
    <row r="129" spans="1:9" x14ac:dyDescent="0.2">
      <c r="A129" s="42" t="s">
        <v>1127</v>
      </c>
      <c r="B129" s="42" t="s">
        <v>1371</v>
      </c>
      <c r="C129" s="42" t="s">
        <v>1289</v>
      </c>
      <c r="D129" s="42">
        <v>8</v>
      </c>
      <c r="E129" s="37">
        <v>8</v>
      </c>
      <c r="F129" s="34"/>
    </row>
    <row r="130" spans="1:9" x14ac:dyDescent="0.2">
      <c r="A130" s="42" t="s">
        <v>1127</v>
      </c>
      <c r="B130" s="42" t="s">
        <v>1372</v>
      </c>
      <c r="C130" s="42" t="s">
        <v>2211</v>
      </c>
      <c r="D130" s="42">
        <v>1</v>
      </c>
      <c r="E130" s="40">
        <v>1</v>
      </c>
      <c r="F130" s="34" t="s">
        <v>1276</v>
      </c>
    </row>
    <row r="131" spans="1:9" x14ac:dyDescent="0.2">
      <c r="A131" s="42" t="s">
        <v>1127</v>
      </c>
      <c r="B131" s="42" t="s">
        <v>1372</v>
      </c>
      <c r="C131" s="42" t="s">
        <v>1289</v>
      </c>
      <c r="D131" s="42">
        <v>12</v>
      </c>
      <c r="E131" s="40">
        <v>12</v>
      </c>
      <c r="F131" s="34" t="s">
        <v>1276</v>
      </c>
    </row>
    <row r="132" spans="1:9" x14ac:dyDescent="0.2">
      <c r="A132" s="42" t="s">
        <v>1127</v>
      </c>
      <c r="B132" s="42" t="s">
        <v>1376</v>
      </c>
      <c r="C132" s="42" t="s">
        <v>1289</v>
      </c>
      <c r="D132" s="58"/>
      <c r="E132" s="53">
        <v>12</v>
      </c>
      <c r="F132" s="34"/>
    </row>
    <row r="133" spans="1:9" x14ac:dyDescent="0.2">
      <c r="A133" s="42" t="s">
        <v>1127</v>
      </c>
      <c r="B133" s="42" t="s">
        <v>1353</v>
      </c>
      <c r="C133" s="42" t="s">
        <v>1289</v>
      </c>
      <c r="D133" s="58"/>
      <c r="E133" s="53">
        <v>8</v>
      </c>
      <c r="F133" s="34" t="s">
        <v>1185</v>
      </c>
    </row>
    <row r="134" spans="1:9" x14ac:dyDescent="0.2">
      <c r="A134" s="42" t="s">
        <v>1133</v>
      </c>
      <c r="B134" s="42" t="s">
        <v>1293</v>
      </c>
      <c r="C134" s="42" t="s">
        <v>1289</v>
      </c>
      <c r="D134" s="58">
        <v>9</v>
      </c>
      <c r="E134" s="53">
        <v>9</v>
      </c>
      <c r="F134" s="34"/>
    </row>
    <row r="135" spans="1:9" x14ac:dyDescent="0.2">
      <c r="A135" s="35" t="s">
        <v>1133</v>
      </c>
      <c r="B135" s="35" t="s">
        <v>1296</v>
      </c>
      <c r="C135" s="35" t="s">
        <v>1289</v>
      </c>
      <c r="D135" s="96">
        <v>16</v>
      </c>
      <c r="E135" s="54">
        <v>16</v>
      </c>
      <c r="F135" s="34"/>
    </row>
    <row r="136" spans="1:9" ht="12.75" x14ac:dyDescent="0.2">
      <c r="A136" s="35" t="s">
        <v>1133</v>
      </c>
      <c r="B136" s="49" t="s">
        <v>1377</v>
      </c>
      <c r="C136" s="93" t="s">
        <v>1289</v>
      </c>
      <c r="D136" s="99">
        <v>9</v>
      </c>
      <c r="E136" s="53">
        <v>9</v>
      </c>
      <c r="F136" s="39"/>
    </row>
    <row r="137" spans="1:9" ht="12.75" x14ac:dyDescent="0.2">
      <c r="A137" s="113" t="s">
        <v>1133</v>
      </c>
      <c r="B137" s="114" t="s">
        <v>2228</v>
      </c>
      <c r="C137" s="121" t="s">
        <v>1289</v>
      </c>
      <c r="D137" s="121">
        <v>10</v>
      </c>
      <c r="E137" s="113">
        <v>10</v>
      </c>
      <c r="F137" s="116"/>
    </row>
    <row r="138" spans="1:9" ht="12.75" x14ac:dyDescent="0.2">
      <c r="A138" s="113" t="s">
        <v>1133</v>
      </c>
      <c r="B138" s="114" t="s">
        <v>2477</v>
      </c>
      <c r="C138" s="121" t="s">
        <v>2211</v>
      </c>
      <c r="D138" s="121">
        <v>1</v>
      </c>
      <c r="E138" s="113">
        <v>1</v>
      </c>
      <c r="F138" s="116"/>
    </row>
    <row r="139" spans="1:9" x14ac:dyDescent="0.2">
      <c r="A139" s="35" t="s">
        <v>1133</v>
      </c>
      <c r="B139" s="35" t="s">
        <v>1316</v>
      </c>
      <c r="C139" s="35" t="s">
        <v>1289</v>
      </c>
      <c r="D139" s="96">
        <v>9</v>
      </c>
      <c r="E139" s="54">
        <v>9</v>
      </c>
      <c r="F139" s="34"/>
    </row>
    <row r="140" spans="1:9" x14ac:dyDescent="0.2">
      <c r="A140" s="35" t="s">
        <v>1133</v>
      </c>
      <c r="B140" s="35" t="s">
        <v>1319</v>
      </c>
      <c r="C140" s="35" t="s">
        <v>1289</v>
      </c>
      <c r="D140" s="96">
        <v>16</v>
      </c>
      <c r="E140" s="54">
        <v>16</v>
      </c>
      <c r="F140" s="34"/>
    </row>
    <row r="141" spans="1:9" x14ac:dyDescent="0.2">
      <c r="A141" s="35" t="s">
        <v>1133</v>
      </c>
      <c r="B141" s="35" t="s">
        <v>1328</v>
      </c>
      <c r="C141" s="35" t="s">
        <v>1289</v>
      </c>
      <c r="D141" s="35">
        <v>7</v>
      </c>
      <c r="E141" s="50">
        <v>7</v>
      </c>
      <c r="F141" s="34"/>
    </row>
    <row r="142" spans="1:9" x14ac:dyDescent="0.2">
      <c r="A142" s="35" t="s">
        <v>1133</v>
      </c>
      <c r="B142" s="35" t="s">
        <v>1333</v>
      </c>
      <c r="C142" s="35" t="s">
        <v>2211</v>
      </c>
      <c r="D142" s="35">
        <v>1</v>
      </c>
      <c r="E142" s="50">
        <v>1</v>
      </c>
      <c r="F142" s="34" t="s">
        <v>1207</v>
      </c>
    </row>
    <row r="143" spans="1:9" ht="12.75" x14ac:dyDescent="0.2">
      <c r="A143" s="42" t="s">
        <v>1133</v>
      </c>
      <c r="B143" s="42" t="s">
        <v>1375</v>
      </c>
      <c r="C143" s="42" t="s">
        <v>1289</v>
      </c>
      <c r="D143" s="42">
        <v>9</v>
      </c>
      <c r="E143" s="42">
        <v>9</v>
      </c>
      <c r="F143" s="34"/>
      <c r="I143" s="120" t="s">
        <v>2224</v>
      </c>
    </row>
    <row r="144" spans="1:9" x14ac:dyDescent="0.2">
      <c r="A144" s="42" t="s">
        <v>1154</v>
      </c>
      <c r="B144" s="42" t="s">
        <v>1302</v>
      </c>
      <c r="C144" s="42" t="s">
        <v>2212</v>
      </c>
      <c r="D144" s="42">
        <v>1</v>
      </c>
      <c r="E144" s="41">
        <v>1</v>
      </c>
      <c r="F144" s="34" t="s">
        <v>1137</v>
      </c>
    </row>
    <row r="145" spans="1:9" ht="12.75" x14ac:dyDescent="0.2">
      <c r="A145" s="113" t="s">
        <v>1154</v>
      </c>
      <c r="B145" s="42" t="s">
        <v>1337</v>
      </c>
      <c r="C145" s="121" t="s">
        <v>2212</v>
      </c>
      <c r="D145" s="121">
        <v>12</v>
      </c>
      <c r="E145" s="113">
        <v>12</v>
      </c>
      <c r="F145" s="116"/>
    </row>
    <row r="146" spans="1:9" x14ac:dyDescent="0.2">
      <c r="A146" s="42" t="s">
        <v>1154</v>
      </c>
      <c r="B146" s="42" t="s">
        <v>1302</v>
      </c>
      <c r="C146" s="42" t="s">
        <v>1289</v>
      </c>
      <c r="D146" s="42">
        <v>15</v>
      </c>
      <c r="E146" s="41">
        <v>15</v>
      </c>
      <c r="F146" s="34" t="s">
        <v>1137</v>
      </c>
    </row>
    <row r="147" spans="1:9" x14ac:dyDescent="0.2">
      <c r="A147" s="35" t="s">
        <v>1154</v>
      </c>
      <c r="B147" s="35" t="s">
        <v>1312</v>
      </c>
      <c r="C147" s="35" t="s">
        <v>1289</v>
      </c>
      <c r="D147" s="35">
        <v>14</v>
      </c>
      <c r="E147" s="47">
        <v>14</v>
      </c>
      <c r="F147" s="34"/>
    </row>
    <row r="148" spans="1:9" x14ac:dyDescent="0.2">
      <c r="A148" s="35" t="s">
        <v>1154</v>
      </c>
      <c r="B148" s="35" t="s">
        <v>1314</v>
      </c>
      <c r="C148" s="35" t="s">
        <v>2211</v>
      </c>
      <c r="D148" s="35">
        <v>1</v>
      </c>
      <c r="E148" s="49">
        <v>1</v>
      </c>
      <c r="F148" s="34"/>
    </row>
    <row r="149" spans="1:9" x14ac:dyDescent="0.2">
      <c r="A149" s="35" t="s">
        <v>1154</v>
      </c>
      <c r="B149" s="35" t="s">
        <v>1317</v>
      </c>
      <c r="C149" s="35" t="s">
        <v>1289</v>
      </c>
      <c r="D149" s="96">
        <v>14</v>
      </c>
      <c r="E149" s="54">
        <v>14</v>
      </c>
      <c r="F149" s="34"/>
    </row>
    <row r="150" spans="1:9" x14ac:dyDescent="0.2">
      <c r="A150" s="35" t="s">
        <v>1154</v>
      </c>
      <c r="B150" s="35" t="s">
        <v>1319</v>
      </c>
      <c r="C150" s="35" t="s">
        <v>1289</v>
      </c>
      <c r="D150" s="96">
        <v>8</v>
      </c>
      <c r="E150" s="54">
        <v>8</v>
      </c>
      <c r="F150" s="34"/>
    </row>
    <row r="151" spans="1:9" x14ac:dyDescent="0.2">
      <c r="A151" s="35" t="s">
        <v>1154</v>
      </c>
      <c r="B151" s="35" t="s">
        <v>1326</v>
      </c>
      <c r="C151" s="35" t="s">
        <v>2212</v>
      </c>
      <c r="D151" s="35">
        <v>1</v>
      </c>
      <c r="E151" s="44">
        <v>1</v>
      </c>
      <c r="F151" s="34"/>
    </row>
    <row r="152" spans="1:9" x14ac:dyDescent="0.2">
      <c r="A152" s="35" t="s">
        <v>1126</v>
      </c>
      <c r="B152" s="35" t="s">
        <v>1326</v>
      </c>
      <c r="C152" s="35" t="s">
        <v>1289</v>
      </c>
      <c r="D152" s="35"/>
      <c r="E152" s="44">
        <v>9</v>
      </c>
      <c r="F152" s="34"/>
    </row>
    <row r="153" spans="1:9" x14ac:dyDescent="0.2">
      <c r="A153" s="42" t="s">
        <v>1154</v>
      </c>
      <c r="B153" s="42" t="s">
        <v>1338</v>
      </c>
      <c r="C153" s="42" t="s">
        <v>1289</v>
      </c>
      <c r="D153" s="42">
        <v>12</v>
      </c>
      <c r="E153" s="37">
        <v>12</v>
      </c>
      <c r="F153" s="34"/>
    </row>
    <row r="154" spans="1:9" x14ac:dyDescent="0.2">
      <c r="A154" s="42" t="s">
        <v>1154</v>
      </c>
      <c r="B154" s="42" t="s">
        <v>1359</v>
      </c>
      <c r="C154" s="42" t="s">
        <v>2211</v>
      </c>
      <c r="D154" s="42">
        <v>1</v>
      </c>
      <c r="E154" s="43">
        <v>1</v>
      </c>
      <c r="F154" s="34"/>
    </row>
    <row r="155" spans="1:9" x14ac:dyDescent="0.2">
      <c r="A155" s="42" t="s">
        <v>1154</v>
      </c>
      <c r="B155" s="42" t="s">
        <v>1359</v>
      </c>
      <c r="C155" s="42" t="s">
        <v>1289</v>
      </c>
      <c r="D155" s="42">
        <v>4</v>
      </c>
      <c r="E155" s="43">
        <v>8</v>
      </c>
      <c r="F155" s="34"/>
    </row>
    <row r="156" spans="1:9" x14ac:dyDescent="0.2">
      <c r="A156" s="42" t="s">
        <v>1154</v>
      </c>
      <c r="B156" s="42" t="s">
        <v>1364</v>
      </c>
      <c r="C156" s="42" t="s">
        <v>1289</v>
      </c>
      <c r="D156" s="58">
        <v>15</v>
      </c>
      <c r="E156" s="53">
        <v>15</v>
      </c>
      <c r="F156" s="34"/>
    </row>
    <row r="157" spans="1:9" x14ac:dyDescent="0.2">
      <c r="A157" s="42" t="s">
        <v>1154</v>
      </c>
      <c r="B157" s="42" t="s">
        <v>1366</v>
      </c>
      <c r="C157" s="42" t="s">
        <v>1289</v>
      </c>
      <c r="D157" s="58">
        <v>14</v>
      </c>
      <c r="E157" s="53">
        <v>14</v>
      </c>
      <c r="F157" s="34"/>
      <c r="I157" s="32" t="str">
        <f>Disp!B425</f>
        <v>BSPS012016 - DON MILANI - MONTICHIARI</v>
      </c>
    </row>
    <row r="158" spans="1:9" x14ac:dyDescent="0.2">
      <c r="A158" s="42" t="s">
        <v>1154</v>
      </c>
      <c r="B158" s="42" t="s">
        <v>1367</v>
      </c>
      <c r="C158" s="42" t="s">
        <v>2211</v>
      </c>
      <c r="D158" s="42">
        <v>1</v>
      </c>
      <c r="E158" s="37">
        <v>1</v>
      </c>
      <c r="F158" s="34"/>
    </row>
    <row r="159" spans="1:9" x14ac:dyDescent="0.2">
      <c r="A159" s="42" t="s">
        <v>1154</v>
      </c>
      <c r="B159" s="42" t="s">
        <v>1367</v>
      </c>
      <c r="C159" s="42" t="s">
        <v>2211</v>
      </c>
      <c r="D159" s="42">
        <v>1</v>
      </c>
      <c r="E159" s="37">
        <v>1</v>
      </c>
      <c r="F159" s="34"/>
    </row>
    <row r="160" spans="1:9" x14ac:dyDescent="0.2">
      <c r="A160" s="42" t="s">
        <v>1154</v>
      </c>
      <c r="B160" s="42" t="s">
        <v>1368</v>
      </c>
      <c r="C160" s="42" t="s">
        <v>1289</v>
      </c>
      <c r="D160" s="42">
        <v>10</v>
      </c>
      <c r="E160" s="37">
        <v>10</v>
      </c>
      <c r="F160" s="34"/>
    </row>
    <row r="161" spans="1:6" x14ac:dyDescent="0.2">
      <c r="A161" s="42" t="s">
        <v>1154</v>
      </c>
      <c r="B161" s="42" t="s">
        <v>1370</v>
      </c>
      <c r="C161" s="42" t="s">
        <v>2211</v>
      </c>
      <c r="D161" s="42">
        <v>1</v>
      </c>
      <c r="E161" s="42">
        <v>1</v>
      </c>
      <c r="F161" s="34"/>
    </row>
    <row r="162" spans="1:6" ht="12.75" x14ac:dyDescent="0.2">
      <c r="A162" s="80" t="s">
        <v>1119</v>
      </c>
      <c r="B162" s="80" t="s">
        <v>2058</v>
      </c>
      <c r="C162" s="92" t="s">
        <v>2211</v>
      </c>
      <c r="D162" s="92"/>
      <c r="E162" s="80">
        <v>1</v>
      </c>
      <c r="F162" s="80"/>
    </row>
    <row r="163" spans="1:6" ht="12.75" x14ac:dyDescent="0.2">
      <c r="A163" s="80" t="s">
        <v>1119</v>
      </c>
      <c r="B163" s="80" t="s">
        <v>2061</v>
      </c>
      <c r="C163" s="80" t="s">
        <v>2212</v>
      </c>
      <c r="D163" s="80"/>
      <c r="E163" s="82">
        <v>1</v>
      </c>
      <c r="F163" s="80" t="s">
        <v>1008</v>
      </c>
    </row>
    <row r="164" spans="1:6" ht="12.75" x14ac:dyDescent="0.2">
      <c r="A164" s="80" t="s">
        <v>1119</v>
      </c>
      <c r="B164" s="80" t="s">
        <v>2065</v>
      </c>
      <c r="C164" s="92" t="s">
        <v>1289</v>
      </c>
      <c r="D164" s="92"/>
      <c r="E164" s="80">
        <v>8</v>
      </c>
      <c r="F164" s="80" t="s">
        <v>2208</v>
      </c>
    </row>
    <row r="165" spans="1:6" ht="12.75" x14ac:dyDescent="0.2">
      <c r="A165" s="80" t="s">
        <v>1119</v>
      </c>
      <c r="B165" s="80" t="s">
        <v>2066</v>
      </c>
      <c r="C165" s="92" t="s">
        <v>1289</v>
      </c>
      <c r="D165" s="92"/>
      <c r="E165" s="80">
        <v>12</v>
      </c>
      <c r="F165" s="80" t="s">
        <v>2208</v>
      </c>
    </row>
    <row r="166" spans="1:6" ht="12.75" x14ac:dyDescent="0.2">
      <c r="A166" s="80" t="s">
        <v>1119</v>
      </c>
      <c r="B166" s="80" t="s">
        <v>2067</v>
      </c>
      <c r="C166" s="92" t="s">
        <v>1289</v>
      </c>
      <c r="D166" s="92"/>
      <c r="E166" s="80">
        <v>10</v>
      </c>
      <c r="F166" s="80" t="s">
        <v>2208</v>
      </c>
    </row>
    <row r="167" spans="1:6" ht="12.75" x14ac:dyDescent="0.2">
      <c r="A167" s="80" t="s">
        <v>1119</v>
      </c>
      <c r="B167" s="80" t="s">
        <v>2068</v>
      </c>
      <c r="C167" s="92" t="s">
        <v>1289</v>
      </c>
      <c r="D167" s="92"/>
      <c r="E167" s="80">
        <v>14</v>
      </c>
      <c r="F167" s="80" t="s">
        <v>1008</v>
      </c>
    </row>
    <row r="168" spans="1:6" ht="12.75" x14ac:dyDescent="0.2">
      <c r="A168" s="83" t="s">
        <v>1119</v>
      </c>
      <c r="B168" s="80" t="s">
        <v>2476</v>
      </c>
      <c r="C168" s="92" t="s">
        <v>2211</v>
      </c>
      <c r="D168" s="92"/>
      <c r="E168" s="83">
        <v>1</v>
      </c>
      <c r="F168" s="83" t="s">
        <v>1008</v>
      </c>
    </row>
    <row r="169" spans="1:6" ht="12.75" x14ac:dyDescent="0.2">
      <c r="A169" s="83" t="s">
        <v>1119</v>
      </c>
      <c r="B169" s="80" t="s">
        <v>2476</v>
      </c>
      <c r="C169" s="92" t="s">
        <v>1289</v>
      </c>
      <c r="D169" s="92"/>
      <c r="E169" s="83">
        <v>8</v>
      </c>
      <c r="F169" s="116"/>
    </row>
    <row r="170" spans="1:6" ht="12.75" x14ac:dyDescent="0.2">
      <c r="A170" s="83" t="s">
        <v>1119</v>
      </c>
      <c r="B170" s="80" t="s">
        <v>2072</v>
      </c>
      <c r="C170" s="92" t="s">
        <v>1289</v>
      </c>
      <c r="D170" s="92"/>
      <c r="E170" s="84">
        <v>12</v>
      </c>
      <c r="F170" s="83" t="s">
        <v>1008</v>
      </c>
    </row>
    <row r="171" spans="1:6" ht="12.75" x14ac:dyDescent="0.2">
      <c r="A171" s="80" t="s">
        <v>1119</v>
      </c>
      <c r="B171" s="80" t="s">
        <v>2082</v>
      </c>
      <c r="C171" s="92" t="s">
        <v>2211</v>
      </c>
      <c r="D171" s="92"/>
      <c r="E171" s="80">
        <v>1</v>
      </c>
      <c r="F171" s="80" t="s">
        <v>2208</v>
      </c>
    </row>
    <row r="172" spans="1:6" ht="12.75" x14ac:dyDescent="0.2">
      <c r="A172" s="80" t="s">
        <v>1119</v>
      </c>
      <c r="B172" s="80" t="s">
        <v>2082</v>
      </c>
      <c r="C172" s="92" t="s">
        <v>1289</v>
      </c>
      <c r="D172" s="92"/>
      <c r="E172" s="80">
        <v>10</v>
      </c>
      <c r="F172" s="80" t="s">
        <v>2208</v>
      </c>
    </row>
    <row r="173" spans="1:6" ht="12.75" x14ac:dyDescent="0.2">
      <c r="A173" s="80" t="s">
        <v>1119</v>
      </c>
      <c r="B173" s="80" t="s">
        <v>2083</v>
      </c>
      <c r="C173" s="92" t="s">
        <v>2211</v>
      </c>
      <c r="D173" s="92"/>
      <c r="E173" s="80">
        <v>1</v>
      </c>
      <c r="F173" s="80" t="s">
        <v>1008</v>
      </c>
    </row>
    <row r="174" spans="1:6" ht="12.75" x14ac:dyDescent="0.2">
      <c r="A174" s="80" t="s">
        <v>1119</v>
      </c>
      <c r="B174" s="80" t="s">
        <v>2085</v>
      </c>
      <c r="C174" s="92" t="s">
        <v>1289</v>
      </c>
      <c r="D174" s="92"/>
      <c r="E174" s="80">
        <v>8</v>
      </c>
      <c r="F174" s="80"/>
    </row>
    <row r="175" spans="1:6" ht="12.75" x14ac:dyDescent="0.2">
      <c r="A175" s="80" t="s">
        <v>1119</v>
      </c>
      <c r="B175" s="80" t="s">
        <v>2091</v>
      </c>
      <c r="C175" s="92" t="s">
        <v>1289</v>
      </c>
      <c r="D175" s="92"/>
      <c r="E175" s="80">
        <v>14</v>
      </c>
      <c r="F175" s="80" t="s">
        <v>2208</v>
      </c>
    </row>
    <row r="176" spans="1:6" ht="12.75" x14ac:dyDescent="0.2">
      <c r="A176" s="80" t="s">
        <v>1119</v>
      </c>
      <c r="B176" s="80" t="s">
        <v>2093</v>
      </c>
      <c r="C176" s="80" t="s">
        <v>2212</v>
      </c>
      <c r="D176" s="80"/>
      <c r="E176" s="80">
        <v>1</v>
      </c>
      <c r="F176" s="80"/>
    </row>
    <row r="177" spans="1:6" ht="12.75" x14ac:dyDescent="0.2">
      <c r="A177" s="80" t="s">
        <v>1119</v>
      </c>
      <c r="B177" s="80" t="s">
        <v>2101</v>
      </c>
      <c r="C177" s="92" t="s">
        <v>2211</v>
      </c>
      <c r="D177" s="92"/>
      <c r="E177" s="80">
        <v>1</v>
      </c>
      <c r="F177" s="80" t="s">
        <v>1008</v>
      </c>
    </row>
    <row r="178" spans="1:6" ht="12.75" x14ac:dyDescent="0.2">
      <c r="A178" s="80" t="s">
        <v>1119</v>
      </c>
      <c r="B178" s="80" t="s">
        <v>2102</v>
      </c>
      <c r="C178" s="92" t="s">
        <v>1289</v>
      </c>
      <c r="D178" s="92"/>
      <c r="E178" s="80">
        <v>14</v>
      </c>
      <c r="F178" s="80" t="s">
        <v>2208</v>
      </c>
    </row>
    <row r="179" spans="1:6" ht="12.75" x14ac:dyDescent="0.2">
      <c r="A179" s="80" t="s">
        <v>1119</v>
      </c>
      <c r="B179" s="80" t="s">
        <v>2105</v>
      </c>
      <c r="C179" s="92" t="s">
        <v>1289</v>
      </c>
      <c r="D179" s="92"/>
      <c r="E179" s="80">
        <v>12</v>
      </c>
      <c r="F179" s="80" t="s">
        <v>1008</v>
      </c>
    </row>
    <row r="180" spans="1:6" ht="12.75" x14ac:dyDescent="0.2">
      <c r="A180" s="90" t="s">
        <v>1119</v>
      </c>
      <c r="B180" s="80" t="s">
        <v>2112</v>
      </c>
      <c r="C180" s="92" t="s">
        <v>1289</v>
      </c>
      <c r="D180" s="92"/>
      <c r="E180" s="80">
        <v>16</v>
      </c>
      <c r="F180" s="90" t="s">
        <v>1008</v>
      </c>
    </row>
    <row r="181" spans="1:6" ht="12.75" x14ac:dyDescent="0.2">
      <c r="A181" s="80" t="s">
        <v>1119</v>
      </c>
      <c r="B181" s="80" t="s">
        <v>2113</v>
      </c>
      <c r="C181" s="92" t="s">
        <v>1289</v>
      </c>
      <c r="D181" s="92"/>
      <c r="E181" s="80">
        <v>16</v>
      </c>
      <c r="F181" s="80" t="s">
        <v>1008</v>
      </c>
    </row>
    <row r="182" spans="1:6" ht="12.75" x14ac:dyDescent="0.2">
      <c r="A182" s="80" t="s">
        <v>1119</v>
      </c>
      <c r="B182" s="80" t="s">
        <v>2116</v>
      </c>
      <c r="C182" s="92" t="s">
        <v>1289</v>
      </c>
      <c r="D182" s="92"/>
      <c r="E182" s="80">
        <v>10</v>
      </c>
      <c r="F182" s="80"/>
    </row>
    <row r="183" spans="1:6" ht="12.75" x14ac:dyDescent="0.2">
      <c r="A183" s="80" t="s">
        <v>1119</v>
      </c>
      <c r="B183" s="80" t="s">
        <v>2121</v>
      </c>
      <c r="C183" s="92" t="s">
        <v>1289</v>
      </c>
      <c r="D183" s="92"/>
      <c r="E183" s="80">
        <v>16</v>
      </c>
      <c r="F183" s="80"/>
    </row>
    <row r="184" spans="1:6" ht="12.75" x14ac:dyDescent="0.2">
      <c r="A184" s="80" t="s">
        <v>1119</v>
      </c>
      <c r="B184" s="80" t="s">
        <v>2122</v>
      </c>
      <c r="C184" s="92" t="s">
        <v>1289</v>
      </c>
      <c r="D184" s="92"/>
      <c r="E184" s="80">
        <v>10</v>
      </c>
      <c r="F184" s="80" t="s">
        <v>1008</v>
      </c>
    </row>
    <row r="185" spans="1:6" ht="12.75" x14ac:dyDescent="0.2">
      <c r="A185" s="80" t="s">
        <v>1119</v>
      </c>
      <c r="B185" s="80" t="s">
        <v>2127</v>
      </c>
      <c r="C185" s="92" t="s">
        <v>1289</v>
      </c>
      <c r="D185" s="92"/>
      <c r="E185" s="80">
        <v>16</v>
      </c>
      <c r="F185" s="80" t="s">
        <v>2208</v>
      </c>
    </row>
    <row r="186" spans="1:6" ht="12.75" x14ac:dyDescent="0.2">
      <c r="A186" s="80" t="s">
        <v>1119</v>
      </c>
      <c r="B186" s="80" t="s">
        <v>2128</v>
      </c>
      <c r="C186" s="92" t="s">
        <v>1289</v>
      </c>
      <c r="D186" s="92"/>
      <c r="E186" s="80">
        <v>16</v>
      </c>
      <c r="F186" s="80" t="s">
        <v>1008</v>
      </c>
    </row>
    <row r="187" spans="1:6" ht="12.75" x14ac:dyDescent="0.2">
      <c r="A187" s="80" t="s">
        <v>1119</v>
      </c>
      <c r="B187" s="80" t="s">
        <v>2132</v>
      </c>
      <c r="C187" s="92" t="s">
        <v>1289</v>
      </c>
      <c r="D187" s="92"/>
      <c r="E187" s="80">
        <v>14</v>
      </c>
      <c r="F187" s="80" t="s">
        <v>2208</v>
      </c>
    </row>
    <row r="188" spans="1:6" ht="12.75" x14ac:dyDescent="0.2">
      <c r="A188" s="80" t="s">
        <v>1119</v>
      </c>
      <c r="B188" s="80" t="s">
        <v>2133</v>
      </c>
      <c r="C188" s="92" t="s">
        <v>1289</v>
      </c>
      <c r="D188" s="92"/>
      <c r="E188" s="80">
        <v>14</v>
      </c>
      <c r="F188" s="80" t="s">
        <v>1008</v>
      </c>
    </row>
    <row r="189" spans="1:6" ht="12.75" x14ac:dyDescent="0.2">
      <c r="A189" s="83" t="s">
        <v>1119</v>
      </c>
      <c r="B189" s="80" t="s">
        <v>2135</v>
      </c>
      <c r="C189" s="92" t="s">
        <v>1289</v>
      </c>
      <c r="D189" s="92"/>
      <c r="E189" s="83">
        <v>8</v>
      </c>
      <c r="F189" s="83"/>
    </row>
    <row r="190" spans="1:6" ht="12.75" x14ac:dyDescent="0.2">
      <c r="A190" s="83" t="s">
        <v>1119</v>
      </c>
      <c r="B190" s="49" t="s">
        <v>2052</v>
      </c>
      <c r="C190" s="94" t="s">
        <v>2211</v>
      </c>
      <c r="D190" s="94"/>
      <c r="E190" s="42">
        <v>1</v>
      </c>
      <c r="F190" s="39"/>
    </row>
    <row r="191" spans="1:6" ht="12.75" x14ac:dyDescent="0.2">
      <c r="A191" s="80" t="s">
        <v>1119</v>
      </c>
      <c r="B191" s="80" t="s">
        <v>2139</v>
      </c>
      <c r="C191" s="92" t="s">
        <v>2211</v>
      </c>
      <c r="D191" s="92"/>
      <c r="E191" s="80">
        <v>1</v>
      </c>
      <c r="F191" s="80" t="s">
        <v>1008</v>
      </c>
    </row>
    <row r="192" spans="1:6" ht="12.75" x14ac:dyDescent="0.2">
      <c r="A192" s="80" t="s">
        <v>1119</v>
      </c>
      <c r="B192" s="80" t="s">
        <v>2145</v>
      </c>
      <c r="C192" s="92" t="s">
        <v>1289</v>
      </c>
      <c r="D192" s="92"/>
      <c r="E192" s="80">
        <v>12</v>
      </c>
      <c r="F192" s="80" t="s">
        <v>1008</v>
      </c>
    </row>
    <row r="193" spans="1:6" ht="12.75" x14ac:dyDescent="0.2">
      <c r="A193" s="80" t="s">
        <v>1119</v>
      </c>
      <c r="B193" s="80" t="s">
        <v>2151</v>
      </c>
      <c r="C193" s="92" t="s">
        <v>1289</v>
      </c>
      <c r="D193" s="92"/>
      <c r="E193" s="80">
        <v>12</v>
      </c>
      <c r="F193" s="80" t="s">
        <v>1008</v>
      </c>
    </row>
    <row r="194" spans="1:6" ht="12.75" x14ac:dyDescent="0.2">
      <c r="A194" s="80" t="s">
        <v>1119</v>
      </c>
      <c r="B194" s="80" t="s">
        <v>2158</v>
      </c>
      <c r="C194" s="92" t="s">
        <v>2211</v>
      </c>
      <c r="D194" s="92"/>
      <c r="E194" s="81">
        <v>1</v>
      </c>
      <c r="F194" s="80" t="s">
        <v>1008</v>
      </c>
    </row>
    <row r="195" spans="1:6" ht="12.75" x14ac:dyDescent="0.2">
      <c r="A195" s="80" t="s">
        <v>1119</v>
      </c>
      <c r="B195" s="80" t="s">
        <v>2166</v>
      </c>
      <c r="C195" s="92" t="s">
        <v>1289</v>
      </c>
      <c r="D195" s="92"/>
      <c r="E195" s="80">
        <v>10</v>
      </c>
      <c r="F195" s="80" t="s">
        <v>1008</v>
      </c>
    </row>
    <row r="196" spans="1:6" ht="12.75" x14ac:dyDescent="0.2">
      <c r="A196" s="80" t="s">
        <v>1119</v>
      </c>
      <c r="B196" s="80" t="s">
        <v>2174</v>
      </c>
      <c r="C196" s="92" t="s">
        <v>1289</v>
      </c>
      <c r="D196" s="92"/>
      <c r="E196" s="80">
        <v>8</v>
      </c>
      <c r="F196" s="80" t="s">
        <v>1008</v>
      </c>
    </row>
    <row r="197" spans="1:6" ht="12.75" x14ac:dyDescent="0.2">
      <c r="A197" s="80" t="s">
        <v>1119</v>
      </c>
      <c r="B197" s="80" t="s">
        <v>2179</v>
      </c>
      <c r="C197" s="92" t="s">
        <v>1289</v>
      </c>
      <c r="D197" s="92"/>
      <c r="E197" s="80">
        <v>10</v>
      </c>
      <c r="F197" s="80" t="s">
        <v>1008</v>
      </c>
    </row>
    <row r="198" spans="1:6" ht="12.75" x14ac:dyDescent="0.2">
      <c r="A198" s="80" t="s">
        <v>1119</v>
      </c>
      <c r="B198" s="80" t="s">
        <v>2181</v>
      </c>
      <c r="C198" s="92" t="s">
        <v>1289</v>
      </c>
      <c r="D198" s="92"/>
      <c r="E198" s="80">
        <v>8</v>
      </c>
      <c r="F198" s="80" t="s">
        <v>1008</v>
      </c>
    </row>
    <row r="199" spans="1:6" ht="12.75" x14ac:dyDescent="0.2">
      <c r="A199" s="83" t="s">
        <v>1119</v>
      </c>
      <c r="B199" s="80" t="s">
        <v>2184</v>
      </c>
      <c r="C199" s="92" t="s">
        <v>1289</v>
      </c>
      <c r="D199" s="92"/>
      <c r="E199" s="83">
        <v>8</v>
      </c>
      <c r="F199" s="83"/>
    </row>
    <row r="200" spans="1:6" ht="12.75" x14ac:dyDescent="0.2">
      <c r="A200" s="83" t="s">
        <v>1119</v>
      </c>
      <c r="B200" s="80" t="s">
        <v>2187</v>
      </c>
      <c r="C200" s="92" t="s">
        <v>1289</v>
      </c>
      <c r="D200" s="92"/>
      <c r="E200" s="83">
        <v>12</v>
      </c>
      <c r="F200" s="83" t="s">
        <v>1008</v>
      </c>
    </row>
    <row r="201" spans="1:6" ht="12.75" x14ac:dyDescent="0.2">
      <c r="A201" s="80" t="s">
        <v>1119</v>
      </c>
      <c r="B201" s="80" t="s">
        <v>2194</v>
      </c>
      <c r="C201" s="80" t="s">
        <v>2212</v>
      </c>
      <c r="D201" s="80"/>
      <c r="E201" s="80">
        <v>1</v>
      </c>
      <c r="F201" s="80" t="s">
        <v>1008</v>
      </c>
    </row>
    <row r="202" spans="1:6" ht="12.75" x14ac:dyDescent="0.2">
      <c r="A202" s="80" t="s">
        <v>1119</v>
      </c>
      <c r="B202" s="80" t="s">
        <v>2195</v>
      </c>
      <c r="C202" s="92" t="s">
        <v>1289</v>
      </c>
      <c r="D202" s="92"/>
      <c r="E202" s="80">
        <v>12</v>
      </c>
      <c r="F202" s="80" t="s">
        <v>1008</v>
      </c>
    </row>
    <row r="203" spans="1:6" ht="12.75" x14ac:dyDescent="0.2">
      <c r="A203" s="80" t="s">
        <v>1119</v>
      </c>
      <c r="B203" s="80" t="s">
        <v>2196</v>
      </c>
      <c r="C203" s="92" t="s">
        <v>1289</v>
      </c>
      <c r="D203" s="92"/>
      <c r="E203" s="80">
        <v>8</v>
      </c>
      <c r="F203" s="80" t="s">
        <v>1008</v>
      </c>
    </row>
    <row r="204" spans="1:6" ht="12.75" x14ac:dyDescent="0.2">
      <c r="A204" s="80" t="s">
        <v>1119</v>
      </c>
      <c r="B204" s="80" t="s">
        <v>2200</v>
      </c>
      <c r="C204" s="92" t="s">
        <v>1289</v>
      </c>
      <c r="D204" s="92"/>
      <c r="E204" s="80">
        <v>10</v>
      </c>
      <c r="F204" s="80"/>
    </row>
    <row r="205" spans="1:6" ht="12.75" x14ac:dyDescent="0.2">
      <c r="A205" s="83" t="s">
        <v>1119</v>
      </c>
      <c r="B205" s="80" t="s">
        <v>2201</v>
      </c>
      <c r="C205" s="92" t="s">
        <v>2211</v>
      </c>
      <c r="D205" s="92"/>
      <c r="E205" s="83">
        <v>1</v>
      </c>
      <c r="F205" s="83"/>
    </row>
    <row r="206" spans="1:6" ht="12.75" x14ac:dyDescent="0.2">
      <c r="A206" s="80" t="s">
        <v>1119</v>
      </c>
      <c r="B206" s="80" t="s">
        <v>2206</v>
      </c>
      <c r="C206" s="80" t="s">
        <v>2212</v>
      </c>
      <c r="D206" s="80"/>
      <c r="E206" s="80">
        <v>1</v>
      </c>
      <c r="F206" s="80" t="s">
        <v>1008</v>
      </c>
    </row>
    <row r="207" spans="1:6" ht="12.75" x14ac:dyDescent="0.2">
      <c r="A207" s="80" t="s">
        <v>1119</v>
      </c>
      <c r="B207" s="80" t="s">
        <v>2206</v>
      </c>
      <c r="C207" s="80" t="s">
        <v>2211</v>
      </c>
      <c r="D207" s="80"/>
      <c r="E207" s="80">
        <v>1</v>
      </c>
      <c r="F207" s="80" t="s">
        <v>1008</v>
      </c>
    </row>
    <row r="208" spans="1:6" ht="12.75" x14ac:dyDescent="0.2">
      <c r="A208" s="80" t="s">
        <v>1119</v>
      </c>
      <c r="B208" s="80" t="s">
        <v>2206</v>
      </c>
      <c r="C208" s="80" t="s">
        <v>1123</v>
      </c>
      <c r="D208" s="80"/>
      <c r="E208" s="80">
        <v>8</v>
      </c>
      <c r="F208" s="80" t="s">
        <v>1008</v>
      </c>
    </row>
    <row r="209" spans="1:6" ht="12.75" x14ac:dyDescent="0.2">
      <c r="A209" s="80" t="s">
        <v>1119</v>
      </c>
      <c r="B209" s="80" t="s">
        <v>2207</v>
      </c>
      <c r="C209" s="92" t="s">
        <v>2211</v>
      </c>
      <c r="D209" s="92"/>
      <c r="E209" s="80">
        <v>1</v>
      </c>
      <c r="F209" s="80" t="s">
        <v>2208</v>
      </c>
    </row>
    <row r="210" spans="1:6" ht="12.75" x14ac:dyDescent="0.2">
      <c r="A210" s="80" t="s">
        <v>1119</v>
      </c>
      <c r="B210" s="80" t="s">
        <v>2207</v>
      </c>
      <c r="C210" s="92" t="s">
        <v>1123</v>
      </c>
      <c r="D210" s="92"/>
      <c r="E210" s="80">
        <v>14</v>
      </c>
      <c r="F210" s="80" t="s">
        <v>2208</v>
      </c>
    </row>
    <row r="211" spans="1:6" x14ac:dyDescent="0.2">
      <c r="A211" s="42" t="s">
        <v>1134</v>
      </c>
      <c r="B211" s="42" t="s">
        <v>1293</v>
      </c>
      <c r="C211" s="42" t="s">
        <v>1289</v>
      </c>
      <c r="D211" s="42"/>
      <c r="E211" s="41">
        <v>15</v>
      </c>
      <c r="F211" s="34"/>
    </row>
    <row r="212" spans="1:6" x14ac:dyDescent="0.2">
      <c r="A212" s="35" t="s">
        <v>1134</v>
      </c>
      <c r="B212" s="35" t="s">
        <v>1295</v>
      </c>
      <c r="C212" s="35" t="s">
        <v>2211</v>
      </c>
      <c r="D212" s="35"/>
      <c r="E212" s="46">
        <v>1</v>
      </c>
      <c r="F212" s="34"/>
    </row>
    <row r="213" spans="1:6" x14ac:dyDescent="0.2">
      <c r="A213" s="42" t="s">
        <v>1134</v>
      </c>
      <c r="B213" s="42" t="s">
        <v>1298</v>
      </c>
      <c r="C213" s="42" t="s">
        <v>1289</v>
      </c>
      <c r="D213" s="42"/>
      <c r="E213" s="41">
        <v>7</v>
      </c>
      <c r="F213" s="34"/>
    </row>
    <row r="214" spans="1:6" x14ac:dyDescent="0.2">
      <c r="A214" s="42" t="s">
        <v>1134</v>
      </c>
      <c r="B214" s="42" t="s">
        <v>1300</v>
      </c>
      <c r="C214" s="42" t="s">
        <v>2211</v>
      </c>
      <c r="D214" s="42"/>
      <c r="E214" s="41">
        <v>15</v>
      </c>
      <c r="F214" s="34"/>
    </row>
    <row r="215" spans="1:6" x14ac:dyDescent="0.2">
      <c r="A215" s="42" t="s">
        <v>1134</v>
      </c>
      <c r="B215" s="42" t="s">
        <v>1311</v>
      </c>
      <c r="C215" s="42" t="s">
        <v>1289</v>
      </c>
      <c r="D215" s="42"/>
      <c r="E215" s="42">
        <v>9</v>
      </c>
      <c r="F215" s="34" t="s">
        <v>1152</v>
      </c>
    </row>
    <row r="216" spans="1:6" x14ac:dyDescent="0.2">
      <c r="A216" s="35" t="s">
        <v>1134</v>
      </c>
      <c r="B216" s="35" t="s">
        <v>1313</v>
      </c>
      <c r="C216" s="35" t="s">
        <v>2211</v>
      </c>
      <c r="D216" s="35"/>
      <c r="E216" s="42">
        <v>1</v>
      </c>
      <c r="F216" s="34"/>
    </row>
    <row r="217" spans="1:6" x14ac:dyDescent="0.2">
      <c r="A217" s="35" t="s">
        <v>1134</v>
      </c>
      <c r="B217" s="35" t="s">
        <v>1318</v>
      </c>
      <c r="C217" s="35" t="s">
        <v>1289</v>
      </c>
      <c r="D217" s="35"/>
      <c r="E217" s="44">
        <v>13</v>
      </c>
      <c r="F217" s="34"/>
    </row>
    <row r="218" spans="1:6" x14ac:dyDescent="0.2">
      <c r="A218" s="35" t="s">
        <v>1134</v>
      </c>
      <c r="B218" s="35" t="s">
        <v>1319</v>
      </c>
      <c r="C218" s="35" t="s">
        <v>1289</v>
      </c>
      <c r="D218" s="35"/>
      <c r="E218" s="44">
        <v>9</v>
      </c>
      <c r="F218" s="34"/>
    </row>
    <row r="219" spans="1:6" x14ac:dyDescent="0.2">
      <c r="A219" s="35" t="s">
        <v>1134</v>
      </c>
      <c r="B219" s="35" t="s">
        <v>1332</v>
      </c>
      <c r="C219" s="35" t="s">
        <v>2211</v>
      </c>
      <c r="D219" s="35"/>
      <c r="E219" s="50">
        <v>1</v>
      </c>
      <c r="F219" s="34"/>
    </row>
    <row r="220" spans="1:6" x14ac:dyDescent="0.2">
      <c r="A220" s="35" t="s">
        <v>1134</v>
      </c>
      <c r="B220" s="35" t="s">
        <v>1333</v>
      </c>
      <c r="C220" s="35" t="s">
        <v>1289</v>
      </c>
      <c r="D220" s="35"/>
      <c r="E220" s="44">
        <v>9</v>
      </c>
      <c r="F220" s="34"/>
    </row>
    <row r="221" spans="1:6" x14ac:dyDescent="0.2">
      <c r="A221" s="42" t="s">
        <v>1134</v>
      </c>
      <c r="B221" s="42" t="s">
        <v>1336</v>
      </c>
      <c r="C221" s="42" t="s">
        <v>1289</v>
      </c>
      <c r="D221" s="42"/>
      <c r="E221" s="43">
        <v>14</v>
      </c>
      <c r="F221" s="34"/>
    </row>
    <row r="222" spans="1:6" x14ac:dyDescent="0.2">
      <c r="A222" s="42" t="s">
        <v>1134</v>
      </c>
      <c r="B222" s="42" t="s">
        <v>1342</v>
      </c>
      <c r="C222" s="42" t="s">
        <v>2211</v>
      </c>
      <c r="D222" s="42"/>
      <c r="E222" s="43">
        <v>1</v>
      </c>
      <c r="F222" s="34" t="s">
        <v>1224</v>
      </c>
    </row>
    <row r="223" spans="1:6" x14ac:dyDescent="0.2">
      <c r="A223" s="42" t="s">
        <v>1134</v>
      </c>
      <c r="B223" s="42" t="s">
        <v>1342</v>
      </c>
      <c r="C223" s="42" t="s">
        <v>2211</v>
      </c>
      <c r="D223" s="42"/>
      <c r="E223" s="43">
        <v>1</v>
      </c>
      <c r="F223" s="34" t="s">
        <v>1224</v>
      </c>
    </row>
    <row r="224" spans="1:6" x14ac:dyDescent="0.2">
      <c r="A224" s="42" t="s">
        <v>1134</v>
      </c>
      <c r="B224" s="42" t="s">
        <v>1342</v>
      </c>
      <c r="C224" s="42" t="s">
        <v>2211</v>
      </c>
      <c r="D224" s="42"/>
      <c r="E224" s="43">
        <v>14</v>
      </c>
      <c r="F224" s="34" t="s">
        <v>1224</v>
      </c>
    </row>
    <row r="225" spans="1:6" x14ac:dyDescent="0.2">
      <c r="A225" s="42" t="s">
        <v>1134</v>
      </c>
      <c r="B225" s="42" t="s">
        <v>1349</v>
      </c>
      <c r="C225" s="42" t="s">
        <v>2212</v>
      </c>
      <c r="D225" s="42"/>
      <c r="E225" s="41">
        <v>1</v>
      </c>
      <c r="F225" s="34"/>
    </row>
    <row r="226" spans="1:6" x14ac:dyDescent="0.2">
      <c r="A226" s="42" t="s">
        <v>1134</v>
      </c>
      <c r="B226" s="42" t="s">
        <v>1310</v>
      </c>
      <c r="C226" s="42" t="s">
        <v>2211</v>
      </c>
      <c r="D226" s="42"/>
      <c r="E226" s="51">
        <v>1</v>
      </c>
      <c r="F226" s="34" t="s">
        <v>1237</v>
      </c>
    </row>
    <row r="227" spans="1:6" x14ac:dyDescent="0.2">
      <c r="A227" s="42" t="s">
        <v>1134</v>
      </c>
      <c r="B227" s="42" t="s">
        <v>1310</v>
      </c>
      <c r="C227" s="42" t="s">
        <v>1289</v>
      </c>
      <c r="D227" s="42"/>
      <c r="E227" s="51">
        <v>9</v>
      </c>
      <c r="F227" s="34" t="s">
        <v>1237</v>
      </c>
    </row>
    <row r="228" spans="1:6" x14ac:dyDescent="0.2">
      <c r="A228" s="35" t="s">
        <v>1134</v>
      </c>
      <c r="B228" s="35" t="s">
        <v>1299</v>
      </c>
      <c r="C228" s="35" t="s">
        <v>2211</v>
      </c>
      <c r="D228" s="35"/>
      <c r="E228" s="50">
        <v>1</v>
      </c>
      <c r="F228" s="34" t="s">
        <v>1242</v>
      </c>
    </row>
    <row r="229" spans="1:6" x14ac:dyDescent="0.2">
      <c r="A229" s="35" t="s">
        <v>1134</v>
      </c>
      <c r="B229" s="35" t="s">
        <v>1351</v>
      </c>
      <c r="C229" s="35" t="s">
        <v>2211</v>
      </c>
      <c r="D229" s="35"/>
      <c r="E229" s="36">
        <v>3</v>
      </c>
      <c r="F229" s="34" t="s">
        <v>1243</v>
      </c>
    </row>
    <row r="230" spans="1:6" x14ac:dyDescent="0.2">
      <c r="A230" s="42" t="s">
        <v>1134</v>
      </c>
      <c r="B230" s="42" t="s">
        <v>1370</v>
      </c>
      <c r="C230" s="42" t="s">
        <v>1289</v>
      </c>
      <c r="D230" s="42"/>
      <c r="E230" s="42">
        <v>8</v>
      </c>
      <c r="F230" s="34"/>
    </row>
    <row r="231" spans="1:6" x14ac:dyDescent="0.2">
      <c r="A231" s="35" t="s">
        <v>1134</v>
      </c>
      <c r="B231" s="35" t="s">
        <v>1378</v>
      </c>
      <c r="C231" s="35" t="s">
        <v>1289</v>
      </c>
      <c r="D231" s="35"/>
      <c r="E231" s="36">
        <v>15</v>
      </c>
      <c r="F231" s="34"/>
    </row>
    <row r="232" spans="1:6" x14ac:dyDescent="0.2">
      <c r="A232" s="42" t="s">
        <v>1277</v>
      </c>
      <c r="B232" s="42" t="s">
        <v>1372</v>
      </c>
      <c r="C232" s="42" t="s">
        <v>2211</v>
      </c>
      <c r="D232" s="42"/>
      <c r="E232" s="42">
        <v>1</v>
      </c>
      <c r="F232" s="34" t="s">
        <v>1278</v>
      </c>
    </row>
    <row r="233" spans="1:6" x14ac:dyDescent="0.2">
      <c r="A233" s="42" t="s">
        <v>1277</v>
      </c>
      <c r="B233" s="42" t="s">
        <v>1372</v>
      </c>
      <c r="C233" s="42" t="s">
        <v>2211</v>
      </c>
      <c r="D233" s="42"/>
      <c r="E233" s="42">
        <v>1</v>
      </c>
      <c r="F233" s="34" t="s">
        <v>1278</v>
      </c>
    </row>
    <row r="234" spans="1:6" x14ac:dyDescent="0.2">
      <c r="A234" s="42" t="s">
        <v>1277</v>
      </c>
      <c r="B234" s="42" t="s">
        <v>1372</v>
      </c>
      <c r="C234" s="42" t="s">
        <v>2211</v>
      </c>
      <c r="D234" s="42"/>
      <c r="E234" s="42">
        <v>8</v>
      </c>
      <c r="F234" s="34" t="s">
        <v>1278</v>
      </c>
    </row>
    <row r="235" spans="1:6" ht="12.75" x14ac:dyDescent="0.2">
      <c r="A235" s="80" t="s">
        <v>2048</v>
      </c>
      <c r="B235" s="80" t="s">
        <v>2047</v>
      </c>
      <c r="C235" s="92" t="s">
        <v>2211</v>
      </c>
      <c r="D235" s="92"/>
      <c r="E235" s="81">
        <v>1</v>
      </c>
      <c r="F235" s="80" t="s">
        <v>172</v>
      </c>
    </row>
    <row r="236" spans="1:6" ht="12.75" x14ac:dyDescent="0.2">
      <c r="A236" s="80" t="s">
        <v>2048</v>
      </c>
      <c r="B236" s="80" t="s">
        <v>2049</v>
      </c>
      <c r="C236" s="92" t="s">
        <v>2211</v>
      </c>
      <c r="D236" s="92"/>
      <c r="E236" s="80">
        <v>1</v>
      </c>
      <c r="F236" s="80" t="s">
        <v>172</v>
      </c>
    </row>
    <row r="237" spans="1:6" ht="12.75" x14ac:dyDescent="0.2">
      <c r="A237" s="80" t="s">
        <v>2048</v>
      </c>
      <c r="B237" s="80" t="s">
        <v>2055</v>
      </c>
      <c r="C237" s="92" t="s">
        <v>2211</v>
      </c>
      <c r="D237" s="92"/>
      <c r="E237" s="80">
        <v>1</v>
      </c>
      <c r="F237" s="80" t="s">
        <v>1008</v>
      </c>
    </row>
    <row r="238" spans="1:6" ht="12.75" x14ac:dyDescent="0.2">
      <c r="A238" s="80" t="s">
        <v>2048</v>
      </c>
      <c r="B238" s="80" t="s">
        <v>2059</v>
      </c>
      <c r="C238" s="92" t="s">
        <v>1289</v>
      </c>
      <c r="D238" s="92"/>
      <c r="E238" s="80">
        <v>9</v>
      </c>
      <c r="F238" s="80" t="s">
        <v>1008</v>
      </c>
    </row>
    <row r="239" spans="1:6" ht="12.75" x14ac:dyDescent="0.2">
      <c r="A239" s="80" t="s">
        <v>1128</v>
      </c>
      <c r="B239" s="49" t="s">
        <v>2080</v>
      </c>
      <c r="C239" s="80" t="s">
        <v>1289</v>
      </c>
      <c r="D239" s="95"/>
      <c r="E239" s="53">
        <v>18</v>
      </c>
      <c r="F239" s="39"/>
    </row>
    <row r="240" spans="1:6" ht="12.75" x14ac:dyDescent="0.2">
      <c r="A240" s="80" t="s">
        <v>2048</v>
      </c>
      <c r="B240" s="80" t="s">
        <v>2060</v>
      </c>
      <c r="C240" s="92" t="s">
        <v>1289</v>
      </c>
      <c r="D240" s="92"/>
      <c r="E240" s="80">
        <v>9</v>
      </c>
      <c r="F240" s="80" t="s">
        <v>1008</v>
      </c>
    </row>
    <row r="241" spans="1:6" ht="12.75" x14ac:dyDescent="0.2">
      <c r="A241" s="80" t="s">
        <v>2048</v>
      </c>
      <c r="B241" s="80" t="s">
        <v>2070</v>
      </c>
      <c r="C241" s="92" t="s">
        <v>1289</v>
      </c>
      <c r="D241" s="92"/>
      <c r="E241" s="80">
        <v>9</v>
      </c>
      <c r="F241" s="80" t="s">
        <v>1008</v>
      </c>
    </row>
    <row r="242" spans="1:6" ht="12.75" x14ac:dyDescent="0.2">
      <c r="A242" s="83" t="s">
        <v>2048</v>
      </c>
      <c r="B242" s="80" t="s">
        <v>2071</v>
      </c>
      <c r="C242" s="80" t="s">
        <v>2212</v>
      </c>
      <c r="D242" s="80"/>
      <c r="E242" s="83">
        <v>1</v>
      </c>
      <c r="F242" s="83" t="s">
        <v>1008</v>
      </c>
    </row>
    <row r="243" spans="1:6" ht="12.75" x14ac:dyDescent="0.2">
      <c r="A243" s="83" t="s">
        <v>2048</v>
      </c>
      <c r="B243" s="80" t="s">
        <v>2071</v>
      </c>
      <c r="C243" s="80" t="s">
        <v>1289</v>
      </c>
      <c r="D243" s="80"/>
      <c r="E243" s="83">
        <v>15</v>
      </c>
      <c r="F243" s="83" t="s">
        <v>1008</v>
      </c>
    </row>
    <row r="244" spans="1:6" ht="12.75" x14ac:dyDescent="0.2">
      <c r="A244" s="80" t="s">
        <v>2048</v>
      </c>
      <c r="B244" s="80" t="s">
        <v>2075</v>
      </c>
      <c r="C244" s="80" t="s">
        <v>2212</v>
      </c>
      <c r="D244" s="80"/>
      <c r="E244" s="80">
        <v>1</v>
      </c>
      <c r="F244" s="80"/>
    </row>
    <row r="245" spans="1:6" ht="12.75" x14ac:dyDescent="0.2">
      <c r="A245" s="80" t="s">
        <v>2048</v>
      </c>
      <c r="B245" s="80" t="s">
        <v>2079</v>
      </c>
      <c r="C245" s="92" t="s">
        <v>1289</v>
      </c>
      <c r="D245" s="92"/>
      <c r="E245" s="80">
        <v>12</v>
      </c>
      <c r="F245" s="80" t="s">
        <v>1008</v>
      </c>
    </row>
    <row r="246" spans="1:6" ht="12.75" x14ac:dyDescent="0.2">
      <c r="A246" s="80" t="s">
        <v>2048</v>
      </c>
      <c r="B246" s="80" t="s">
        <v>2083</v>
      </c>
      <c r="C246" s="92" t="s">
        <v>1289</v>
      </c>
      <c r="D246" s="92"/>
      <c r="E246" s="80">
        <v>15</v>
      </c>
      <c r="F246" s="80" t="s">
        <v>1008</v>
      </c>
    </row>
    <row r="247" spans="1:6" ht="12.75" x14ac:dyDescent="0.2">
      <c r="A247" s="80" t="s">
        <v>2048</v>
      </c>
      <c r="B247" s="80" t="s">
        <v>2085</v>
      </c>
      <c r="C247" s="92" t="s">
        <v>1289</v>
      </c>
      <c r="D247" s="92"/>
      <c r="E247" s="80">
        <v>9</v>
      </c>
      <c r="F247" s="80"/>
    </row>
    <row r="248" spans="1:6" ht="12.75" x14ac:dyDescent="0.2">
      <c r="A248" s="80" t="s">
        <v>2048</v>
      </c>
      <c r="B248" s="80" t="s">
        <v>2091</v>
      </c>
      <c r="C248" s="92" t="s">
        <v>1289</v>
      </c>
      <c r="D248" s="92"/>
      <c r="E248" s="80">
        <v>14</v>
      </c>
      <c r="F248" s="80" t="s">
        <v>2208</v>
      </c>
    </row>
    <row r="249" spans="1:6" ht="12.75" x14ac:dyDescent="0.2">
      <c r="A249" s="80" t="s">
        <v>2048</v>
      </c>
      <c r="B249" s="80" t="s">
        <v>2092</v>
      </c>
      <c r="C249" s="92" t="s">
        <v>2211</v>
      </c>
      <c r="D249" s="92"/>
      <c r="E249" s="80">
        <v>1</v>
      </c>
      <c r="F249" s="80" t="s">
        <v>1008</v>
      </c>
    </row>
    <row r="250" spans="1:6" ht="12.75" x14ac:dyDescent="0.2">
      <c r="A250" s="80" t="s">
        <v>2048</v>
      </c>
      <c r="B250" s="80" t="s">
        <v>2092</v>
      </c>
      <c r="C250" s="92" t="s">
        <v>2211</v>
      </c>
      <c r="D250" s="92"/>
      <c r="E250" s="80">
        <v>1</v>
      </c>
      <c r="F250" s="80" t="s">
        <v>1008</v>
      </c>
    </row>
    <row r="251" spans="1:6" ht="12.75" x14ac:dyDescent="0.2">
      <c r="A251" s="80" t="s">
        <v>2048</v>
      </c>
      <c r="B251" s="80" t="s">
        <v>2093</v>
      </c>
      <c r="C251" s="80" t="s">
        <v>2212</v>
      </c>
      <c r="D251" s="80"/>
      <c r="E251" s="80">
        <v>1</v>
      </c>
      <c r="F251" s="80"/>
    </row>
    <row r="252" spans="1:6" ht="12.75" x14ac:dyDescent="0.2">
      <c r="A252" s="80" t="s">
        <v>2048</v>
      </c>
      <c r="B252" s="80" t="s">
        <v>2093</v>
      </c>
      <c r="C252" s="80" t="s">
        <v>2211</v>
      </c>
      <c r="D252" s="80"/>
      <c r="E252" s="80">
        <v>1</v>
      </c>
      <c r="F252" s="80"/>
    </row>
    <row r="253" spans="1:6" ht="12.75" x14ac:dyDescent="0.2">
      <c r="A253" s="80" t="s">
        <v>2048</v>
      </c>
      <c r="B253" s="80" t="s">
        <v>2093</v>
      </c>
      <c r="C253" s="80" t="s">
        <v>2211</v>
      </c>
      <c r="D253" s="80"/>
      <c r="E253" s="80">
        <v>1</v>
      </c>
      <c r="F253" s="80"/>
    </row>
    <row r="254" spans="1:6" ht="12.75" x14ac:dyDescent="0.2">
      <c r="A254" s="80" t="s">
        <v>2048</v>
      </c>
      <c r="B254" s="80" t="s">
        <v>2100</v>
      </c>
      <c r="C254" s="92" t="s">
        <v>1289</v>
      </c>
      <c r="D254" s="92"/>
      <c r="E254" s="80">
        <v>9</v>
      </c>
      <c r="F254" s="80" t="s">
        <v>1008</v>
      </c>
    </row>
    <row r="255" spans="1:6" ht="12.75" x14ac:dyDescent="0.2">
      <c r="A255" s="113" t="s">
        <v>2048</v>
      </c>
      <c r="B255" s="114" t="s">
        <v>2475</v>
      </c>
      <c r="C255" s="115" t="s">
        <v>1289</v>
      </c>
      <c r="D255" s="115"/>
      <c r="E255" s="113">
        <v>9</v>
      </c>
      <c r="F255" s="116"/>
    </row>
    <row r="256" spans="1:6" ht="12.75" x14ac:dyDescent="0.2">
      <c r="A256" s="80" t="s">
        <v>2048</v>
      </c>
      <c r="B256" s="80" t="s">
        <v>2105</v>
      </c>
      <c r="C256" s="92" t="s">
        <v>1289</v>
      </c>
      <c r="D256" s="92"/>
      <c r="E256" s="80">
        <v>9</v>
      </c>
      <c r="F256" s="80" t="s">
        <v>1008</v>
      </c>
    </row>
    <row r="257" spans="1:6" ht="12.75" x14ac:dyDescent="0.2">
      <c r="A257" s="83" t="s">
        <v>2048</v>
      </c>
      <c r="B257" s="80" t="s">
        <v>2110</v>
      </c>
      <c r="C257" s="92" t="s">
        <v>1289</v>
      </c>
      <c r="D257" s="92"/>
      <c r="E257" s="83">
        <v>9</v>
      </c>
      <c r="F257" s="83"/>
    </row>
    <row r="258" spans="1:6" ht="12.75" x14ac:dyDescent="0.2">
      <c r="A258" s="83" t="s">
        <v>2048</v>
      </c>
      <c r="B258" s="80" t="s">
        <v>2218</v>
      </c>
      <c r="C258" s="115" t="s">
        <v>1289</v>
      </c>
      <c r="D258" s="115"/>
      <c r="E258" s="80">
        <v>12</v>
      </c>
      <c r="F258" s="116"/>
    </row>
    <row r="259" spans="1:6" ht="12.75" x14ac:dyDescent="0.2">
      <c r="A259" s="83" t="s">
        <v>2048</v>
      </c>
      <c r="B259" s="80" t="s">
        <v>2114</v>
      </c>
      <c r="C259" s="92" t="s">
        <v>1289</v>
      </c>
      <c r="D259" s="92"/>
      <c r="E259" s="83">
        <v>8</v>
      </c>
      <c r="F259" s="83" t="s">
        <v>1008</v>
      </c>
    </row>
    <row r="260" spans="1:6" ht="12.75" x14ac:dyDescent="0.2">
      <c r="A260" s="80" t="s">
        <v>2048</v>
      </c>
      <c r="B260" s="80" t="s">
        <v>2117</v>
      </c>
      <c r="C260" s="92" t="s">
        <v>1289</v>
      </c>
      <c r="D260" s="92"/>
      <c r="E260" s="80">
        <v>9</v>
      </c>
      <c r="F260" s="80" t="s">
        <v>2209</v>
      </c>
    </row>
    <row r="261" spans="1:6" ht="12.75" x14ac:dyDescent="0.2">
      <c r="A261" s="80" t="s">
        <v>2048</v>
      </c>
      <c r="B261" s="80" t="s">
        <v>2120</v>
      </c>
      <c r="C261" s="92" t="s">
        <v>1289</v>
      </c>
      <c r="D261" s="92"/>
      <c r="E261" s="80">
        <v>9</v>
      </c>
      <c r="F261" s="80"/>
    </row>
    <row r="262" spans="1:6" ht="12.75" x14ac:dyDescent="0.2">
      <c r="A262" s="80" t="s">
        <v>2048</v>
      </c>
      <c r="B262" s="80" t="s">
        <v>2122</v>
      </c>
      <c r="C262" s="92" t="s">
        <v>2211</v>
      </c>
      <c r="D262" s="92"/>
      <c r="E262" s="80">
        <v>1</v>
      </c>
      <c r="F262" s="80" t="s">
        <v>1008</v>
      </c>
    </row>
    <row r="263" spans="1:6" ht="12.75" x14ac:dyDescent="0.2">
      <c r="A263" s="80" t="s">
        <v>2048</v>
      </c>
      <c r="B263" s="80" t="s">
        <v>2130</v>
      </c>
      <c r="C263" s="92" t="s">
        <v>1289</v>
      </c>
      <c r="D263" s="92"/>
      <c r="E263" s="80">
        <v>9</v>
      </c>
      <c r="F263" s="80" t="s">
        <v>1008</v>
      </c>
    </row>
    <row r="264" spans="1:6" ht="12.75" x14ac:dyDescent="0.2">
      <c r="A264" s="80" t="s">
        <v>2048</v>
      </c>
      <c r="B264" s="80" t="s">
        <v>2131</v>
      </c>
      <c r="C264" s="92" t="s">
        <v>1289</v>
      </c>
      <c r="D264" s="92"/>
      <c r="E264" s="80">
        <v>9</v>
      </c>
      <c r="F264" s="80" t="s">
        <v>1008</v>
      </c>
    </row>
    <row r="265" spans="1:6" ht="12.75" x14ac:dyDescent="0.2">
      <c r="A265" s="80" t="s">
        <v>2048</v>
      </c>
      <c r="B265" s="80" t="s">
        <v>2132</v>
      </c>
      <c r="C265" s="92" t="s">
        <v>2211</v>
      </c>
      <c r="D265" s="92"/>
      <c r="E265" s="80">
        <v>1</v>
      </c>
      <c r="F265" s="80" t="s">
        <v>2208</v>
      </c>
    </row>
    <row r="266" spans="1:6" ht="12.75" x14ac:dyDescent="0.2">
      <c r="A266" s="80" t="s">
        <v>2048</v>
      </c>
      <c r="B266" s="80" t="s">
        <v>2133</v>
      </c>
      <c r="C266" s="92" t="s">
        <v>1289</v>
      </c>
      <c r="D266" s="92"/>
      <c r="E266" s="80">
        <v>15</v>
      </c>
      <c r="F266" s="80" t="s">
        <v>1008</v>
      </c>
    </row>
    <row r="267" spans="1:6" ht="12.75" x14ac:dyDescent="0.2">
      <c r="A267" s="80" t="s">
        <v>2048</v>
      </c>
      <c r="B267" s="80" t="s">
        <v>2138</v>
      </c>
      <c r="C267" s="92" t="s">
        <v>1289</v>
      </c>
      <c r="D267" s="92"/>
      <c r="E267" s="80">
        <v>9</v>
      </c>
      <c r="F267" s="80" t="s">
        <v>1008</v>
      </c>
    </row>
    <row r="268" spans="1:6" ht="12.75" x14ac:dyDescent="0.2">
      <c r="A268" s="80" t="s">
        <v>2048</v>
      </c>
      <c r="B268" s="80" t="s">
        <v>2141</v>
      </c>
      <c r="C268" s="80" t="s">
        <v>2212</v>
      </c>
      <c r="D268" s="80"/>
      <c r="E268" s="82">
        <v>1</v>
      </c>
      <c r="F268" s="80" t="s">
        <v>1008</v>
      </c>
    </row>
    <row r="269" spans="1:6" ht="12.75" x14ac:dyDescent="0.2">
      <c r="A269" s="80" t="s">
        <v>2048</v>
      </c>
      <c r="B269" s="80" t="s">
        <v>2143</v>
      </c>
      <c r="C269" s="92" t="s">
        <v>2211</v>
      </c>
      <c r="D269" s="92"/>
      <c r="E269" s="80">
        <v>1</v>
      </c>
      <c r="F269" s="80" t="s">
        <v>1008</v>
      </c>
    </row>
    <row r="270" spans="1:6" ht="12.75" x14ac:dyDescent="0.2">
      <c r="A270" s="80" t="s">
        <v>2048</v>
      </c>
      <c r="B270" s="80" t="s">
        <v>2144</v>
      </c>
      <c r="C270" s="92" t="s">
        <v>2211</v>
      </c>
      <c r="D270" s="92"/>
      <c r="E270" s="80">
        <v>1</v>
      </c>
      <c r="F270" s="80" t="s">
        <v>1008</v>
      </c>
    </row>
    <row r="271" spans="1:6" ht="12.75" x14ac:dyDescent="0.2">
      <c r="A271" s="80" t="s">
        <v>2048</v>
      </c>
      <c r="B271" s="80" t="s">
        <v>2146</v>
      </c>
      <c r="C271" s="92" t="s">
        <v>1289</v>
      </c>
      <c r="D271" s="92"/>
      <c r="E271" s="80">
        <v>12</v>
      </c>
      <c r="F271" s="80" t="s">
        <v>1008</v>
      </c>
    </row>
    <row r="272" spans="1:6" ht="12.75" x14ac:dyDescent="0.2">
      <c r="A272" s="80" t="s">
        <v>2048</v>
      </c>
      <c r="B272" s="80" t="s">
        <v>2150</v>
      </c>
      <c r="C272" s="92" t="s">
        <v>1289</v>
      </c>
      <c r="D272" s="92"/>
      <c r="E272" s="80">
        <v>9</v>
      </c>
      <c r="F272" s="80"/>
    </row>
    <row r="273" spans="1:6" ht="12.75" x14ac:dyDescent="0.2">
      <c r="A273" s="80" t="s">
        <v>2048</v>
      </c>
      <c r="B273" s="80" t="s">
        <v>2156</v>
      </c>
      <c r="C273" s="92" t="s">
        <v>2211</v>
      </c>
      <c r="D273" s="92"/>
      <c r="E273" s="80">
        <v>1</v>
      </c>
      <c r="F273" s="80" t="s">
        <v>1008</v>
      </c>
    </row>
    <row r="274" spans="1:6" ht="12.75" x14ac:dyDescent="0.2">
      <c r="A274" s="80" t="s">
        <v>2048</v>
      </c>
      <c r="B274" s="80" t="s">
        <v>2166</v>
      </c>
      <c r="C274" s="92" t="s">
        <v>1289</v>
      </c>
      <c r="D274" s="92"/>
      <c r="E274" s="80">
        <v>15</v>
      </c>
      <c r="F274" s="80" t="s">
        <v>2208</v>
      </c>
    </row>
    <row r="275" spans="1:6" ht="12.75" x14ac:dyDescent="0.2">
      <c r="A275" s="80" t="s">
        <v>2048</v>
      </c>
      <c r="B275" s="80" t="s">
        <v>2167</v>
      </c>
      <c r="C275" s="92" t="s">
        <v>1289</v>
      </c>
      <c r="D275" s="92"/>
      <c r="E275" s="80">
        <v>9</v>
      </c>
      <c r="F275" s="80" t="s">
        <v>1008</v>
      </c>
    </row>
    <row r="276" spans="1:6" ht="12.75" x14ac:dyDescent="0.2">
      <c r="A276" s="80" t="s">
        <v>2048</v>
      </c>
      <c r="B276" s="80" t="s">
        <v>2169</v>
      </c>
      <c r="C276" s="92" t="s">
        <v>2211</v>
      </c>
      <c r="D276" s="92"/>
      <c r="E276" s="80">
        <v>1</v>
      </c>
      <c r="F276" s="80" t="s">
        <v>1008</v>
      </c>
    </row>
    <row r="277" spans="1:6" ht="12.75" x14ac:dyDescent="0.2">
      <c r="A277" s="80" t="s">
        <v>2048</v>
      </c>
      <c r="B277" s="80" t="s">
        <v>2169</v>
      </c>
      <c r="C277" s="92" t="s">
        <v>1289</v>
      </c>
      <c r="D277" s="92"/>
      <c r="E277" s="80">
        <v>9</v>
      </c>
      <c r="F277" s="80" t="s">
        <v>1008</v>
      </c>
    </row>
    <row r="278" spans="1:6" ht="12.75" x14ac:dyDescent="0.2">
      <c r="A278" s="80" t="s">
        <v>2048</v>
      </c>
      <c r="B278" s="80" t="s">
        <v>2170</v>
      </c>
      <c r="C278" s="92" t="s">
        <v>1289</v>
      </c>
      <c r="D278" s="92"/>
      <c r="E278" s="80">
        <v>9</v>
      </c>
      <c r="F278" s="80" t="s">
        <v>1008</v>
      </c>
    </row>
    <row r="279" spans="1:6" ht="12.75" x14ac:dyDescent="0.2">
      <c r="A279" s="113" t="s">
        <v>2048</v>
      </c>
      <c r="B279" s="114" t="s">
        <v>2217</v>
      </c>
      <c r="C279" s="115" t="s">
        <v>1289</v>
      </c>
      <c r="D279" s="115"/>
      <c r="E279" s="113">
        <v>9</v>
      </c>
      <c r="F279" s="116"/>
    </row>
    <row r="280" spans="1:6" ht="12.75" x14ac:dyDescent="0.2">
      <c r="A280" s="80" t="s">
        <v>2048</v>
      </c>
      <c r="B280" s="80" t="s">
        <v>2171</v>
      </c>
      <c r="C280" s="92" t="s">
        <v>1289</v>
      </c>
      <c r="D280" s="92"/>
      <c r="E280" s="80">
        <v>9</v>
      </c>
      <c r="F280" s="80" t="s">
        <v>1008</v>
      </c>
    </row>
    <row r="281" spans="1:6" ht="12.75" x14ac:dyDescent="0.2">
      <c r="A281" s="80" t="s">
        <v>2048</v>
      </c>
      <c r="B281" s="80" t="s">
        <v>2174</v>
      </c>
      <c r="C281" s="92" t="s">
        <v>2211</v>
      </c>
      <c r="D281" s="92"/>
      <c r="E281" s="81">
        <v>1</v>
      </c>
      <c r="F281" s="80" t="s">
        <v>1008</v>
      </c>
    </row>
    <row r="282" spans="1:6" ht="12.75" x14ac:dyDescent="0.2">
      <c r="A282" s="80" t="s">
        <v>2048</v>
      </c>
      <c r="B282" s="80" t="s">
        <v>2175</v>
      </c>
      <c r="C282" s="92" t="s">
        <v>1289</v>
      </c>
      <c r="D282" s="92"/>
      <c r="E282" s="80">
        <v>9</v>
      </c>
      <c r="F282" s="80" t="s">
        <v>1008</v>
      </c>
    </row>
    <row r="283" spans="1:6" ht="12.75" x14ac:dyDescent="0.2">
      <c r="A283" s="80" t="s">
        <v>2048</v>
      </c>
      <c r="B283" s="80" t="s">
        <v>2179</v>
      </c>
      <c r="C283" s="80" t="s">
        <v>2212</v>
      </c>
      <c r="D283" s="80"/>
      <c r="E283" s="80">
        <v>1</v>
      </c>
      <c r="F283" s="80" t="s">
        <v>1008</v>
      </c>
    </row>
    <row r="284" spans="1:6" ht="12.75" x14ac:dyDescent="0.2">
      <c r="A284" s="80" t="s">
        <v>2048</v>
      </c>
      <c r="B284" s="80" t="s">
        <v>2181</v>
      </c>
      <c r="C284" s="92" t="s">
        <v>1289</v>
      </c>
      <c r="D284" s="92"/>
      <c r="E284" s="80">
        <v>9</v>
      </c>
      <c r="F284" s="80" t="s">
        <v>1008</v>
      </c>
    </row>
    <row r="285" spans="1:6" ht="12.75" x14ac:dyDescent="0.2">
      <c r="A285" s="80" t="s">
        <v>2048</v>
      </c>
      <c r="B285" s="80" t="s">
        <v>2181</v>
      </c>
      <c r="C285" s="92" t="s">
        <v>1289</v>
      </c>
      <c r="D285" s="92"/>
      <c r="E285" s="80">
        <v>9</v>
      </c>
      <c r="F285" s="80" t="s">
        <v>1008</v>
      </c>
    </row>
    <row r="286" spans="1:6" ht="12.75" x14ac:dyDescent="0.2">
      <c r="A286" s="80" t="s">
        <v>2048</v>
      </c>
      <c r="B286" s="80" t="s">
        <v>2181</v>
      </c>
      <c r="C286" s="92" t="s">
        <v>1289</v>
      </c>
      <c r="D286" s="92"/>
      <c r="E286" s="80">
        <v>12</v>
      </c>
      <c r="F286" s="80" t="s">
        <v>1008</v>
      </c>
    </row>
    <row r="287" spans="1:6" ht="12.75" x14ac:dyDescent="0.2">
      <c r="A287" s="80" t="s">
        <v>2048</v>
      </c>
      <c r="B287" s="80" t="s">
        <v>2185</v>
      </c>
      <c r="C287" s="92" t="s">
        <v>2211</v>
      </c>
      <c r="D287" s="92"/>
      <c r="E287" s="80">
        <v>1</v>
      </c>
      <c r="F287" s="80" t="s">
        <v>2208</v>
      </c>
    </row>
    <row r="288" spans="1:6" ht="12.75" x14ac:dyDescent="0.2">
      <c r="A288" s="80" t="s">
        <v>2048</v>
      </c>
      <c r="B288" s="80" t="s">
        <v>2185</v>
      </c>
      <c r="C288" s="92" t="s">
        <v>2211</v>
      </c>
      <c r="D288" s="92"/>
      <c r="E288" s="80">
        <v>1</v>
      </c>
      <c r="F288" s="80" t="s">
        <v>2208</v>
      </c>
    </row>
    <row r="289" spans="1:6" ht="12.75" x14ac:dyDescent="0.2">
      <c r="A289" s="83" t="s">
        <v>2048</v>
      </c>
      <c r="B289" s="80" t="s">
        <v>2188</v>
      </c>
      <c r="C289" s="92" t="s">
        <v>1289</v>
      </c>
      <c r="D289" s="92"/>
      <c r="E289" s="83">
        <v>12</v>
      </c>
      <c r="F289" s="83" t="s">
        <v>1008</v>
      </c>
    </row>
    <row r="290" spans="1:6" ht="12.75" x14ac:dyDescent="0.2">
      <c r="A290" s="80" t="s">
        <v>2048</v>
      </c>
      <c r="B290" s="80" t="s">
        <v>2191</v>
      </c>
      <c r="C290" s="92" t="s">
        <v>1289</v>
      </c>
      <c r="D290" s="92"/>
      <c r="E290" s="80">
        <v>9</v>
      </c>
      <c r="F290" s="80" t="s">
        <v>1008</v>
      </c>
    </row>
    <row r="291" spans="1:6" ht="12.75" x14ac:dyDescent="0.2">
      <c r="A291" s="80" t="s">
        <v>2048</v>
      </c>
      <c r="B291" s="80" t="s">
        <v>2194</v>
      </c>
      <c r="C291" s="92" t="s">
        <v>1289</v>
      </c>
      <c r="D291" s="92"/>
      <c r="E291" s="80">
        <v>9</v>
      </c>
      <c r="F291" s="80" t="s">
        <v>1008</v>
      </c>
    </row>
    <row r="292" spans="1:6" ht="12.75" x14ac:dyDescent="0.2">
      <c r="A292" s="80" t="s">
        <v>2048</v>
      </c>
      <c r="B292" s="80" t="s">
        <v>2196</v>
      </c>
      <c r="C292" s="92" t="s">
        <v>2211</v>
      </c>
      <c r="D292" s="92"/>
      <c r="E292" s="80">
        <v>1</v>
      </c>
      <c r="F292" s="80" t="s">
        <v>1008</v>
      </c>
    </row>
    <row r="293" spans="1:6" ht="12.75" x14ac:dyDescent="0.2">
      <c r="A293" s="83" t="s">
        <v>2048</v>
      </c>
      <c r="B293" s="80" t="s">
        <v>2229</v>
      </c>
      <c r="C293" s="92" t="s">
        <v>1289</v>
      </c>
      <c r="D293" s="92"/>
      <c r="E293" s="83">
        <v>9</v>
      </c>
      <c r="F293" s="83"/>
    </row>
    <row r="294" spans="1:6" ht="12.75" x14ac:dyDescent="0.2">
      <c r="A294" s="80" t="s">
        <v>2048</v>
      </c>
      <c r="B294" s="80" t="s">
        <v>2199</v>
      </c>
      <c r="C294" s="80" t="s">
        <v>2212</v>
      </c>
      <c r="D294" s="80"/>
      <c r="E294" s="80">
        <v>1</v>
      </c>
      <c r="F294" s="80"/>
    </row>
    <row r="295" spans="1:6" ht="12.75" x14ac:dyDescent="0.2">
      <c r="A295" s="80" t="s">
        <v>2048</v>
      </c>
      <c r="B295" s="80" t="s">
        <v>2199</v>
      </c>
      <c r="C295" s="80" t="s">
        <v>1289</v>
      </c>
      <c r="D295" s="80"/>
      <c r="E295" s="80">
        <v>9</v>
      </c>
      <c r="F295" s="80"/>
    </row>
    <row r="296" spans="1:6" ht="12.75" x14ac:dyDescent="0.2">
      <c r="A296" s="83" t="s">
        <v>2048</v>
      </c>
      <c r="B296" s="80" t="s">
        <v>2201</v>
      </c>
      <c r="C296" s="92" t="s">
        <v>2211</v>
      </c>
      <c r="D296" s="92"/>
      <c r="E296" s="83">
        <v>1</v>
      </c>
      <c r="F296" s="83"/>
    </row>
    <row r="297" spans="1:6" ht="12.75" x14ac:dyDescent="0.2">
      <c r="A297" s="80" t="s">
        <v>2048</v>
      </c>
      <c r="B297" s="80" t="s">
        <v>2203</v>
      </c>
      <c r="C297" s="92" t="s">
        <v>1289</v>
      </c>
      <c r="D297" s="92"/>
      <c r="E297" s="80">
        <v>9</v>
      </c>
      <c r="F297" s="80" t="s">
        <v>2208</v>
      </c>
    </row>
    <row r="298" spans="1:6" x14ac:dyDescent="0.2">
      <c r="A298" s="40" t="s">
        <v>1128</v>
      </c>
      <c r="B298" s="40" t="s">
        <v>1291</v>
      </c>
      <c r="C298" s="40" t="s">
        <v>2211</v>
      </c>
      <c r="D298" s="40"/>
      <c r="E298" s="41">
        <v>1</v>
      </c>
      <c r="F298" s="34" t="s">
        <v>1129</v>
      </c>
    </row>
    <row r="299" spans="1:6" x14ac:dyDescent="0.2">
      <c r="A299" s="35" t="s">
        <v>1128</v>
      </c>
      <c r="B299" s="35" t="s">
        <v>1295</v>
      </c>
      <c r="C299" s="35" t="s">
        <v>2211</v>
      </c>
      <c r="D299" s="35"/>
      <c r="E299" s="44">
        <v>1</v>
      </c>
      <c r="F299" s="34" t="s">
        <v>1138</v>
      </c>
    </row>
    <row r="300" spans="1:6" ht="12.75" x14ac:dyDescent="0.2">
      <c r="A300" s="35" t="s">
        <v>2213</v>
      </c>
      <c r="B300" s="49" t="s">
        <v>1377</v>
      </c>
      <c r="C300" s="93" t="s">
        <v>1289</v>
      </c>
      <c r="D300" s="93"/>
      <c r="E300" s="42">
        <v>18</v>
      </c>
      <c r="F300" s="39"/>
    </row>
    <row r="301" spans="1:6" x14ac:dyDescent="0.2">
      <c r="A301" s="35" t="s">
        <v>1128</v>
      </c>
      <c r="B301" s="35" t="s">
        <v>1296</v>
      </c>
      <c r="C301" s="35" t="s">
        <v>2211</v>
      </c>
      <c r="D301" s="35"/>
      <c r="E301" s="46">
        <v>1</v>
      </c>
      <c r="F301" s="34" t="s">
        <v>1142</v>
      </c>
    </row>
    <row r="302" spans="1:6" x14ac:dyDescent="0.2">
      <c r="A302" s="42" t="s">
        <v>1128</v>
      </c>
      <c r="B302" s="42" t="s">
        <v>1300</v>
      </c>
      <c r="C302" s="42" t="s">
        <v>2212</v>
      </c>
      <c r="D302" s="42"/>
      <c r="E302" s="41">
        <v>1</v>
      </c>
      <c r="F302" s="34"/>
    </row>
    <row r="303" spans="1:6" x14ac:dyDescent="0.2">
      <c r="A303" s="42" t="s">
        <v>1128</v>
      </c>
      <c r="B303" s="42" t="s">
        <v>1297</v>
      </c>
      <c r="C303" s="42" t="s">
        <v>2211</v>
      </c>
      <c r="D303" s="42"/>
      <c r="E303" s="41">
        <v>1</v>
      </c>
      <c r="F303" s="34" t="s">
        <v>1149</v>
      </c>
    </row>
    <row r="304" spans="1:6" x14ac:dyDescent="0.2">
      <c r="A304" s="42" t="s">
        <v>1128</v>
      </c>
      <c r="B304" s="42" t="s">
        <v>1305</v>
      </c>
      <c r="C304" s="42" t="s">
        <v>1289</v>
      </c>
      <c r="D304" s="42"/>
      <c r="E304" s="43">
        <v>10</v>
      </c>
      <c r="F304" s="34"/>
    </row>
    <row r="305" spans="1:6" x14ac:dyDescent="0.2">
      <c r="A305" s="42" t="s">
        <v>1128</v>
      </c>
      <c r="B305" s="42" t="s">
        <v>1306</v>
      </c>
      <c r="C305" s="42" t="s">
        <v>1289</v>
      </c>
      <c r="D305" s="42"/>
      <c r="E305" s="43">
        <v>8</v>
      </c>
      <c r="F305" s="34"/>
    </row>
    <row r="306" spans="1:6" x14ac:dyDescent="0.2">
      <c r="A306" s="42" t="s">
        <v>1128</v>
      </c>
      <c r="B306" s="42" t="s">
        <v>1309</v>
      </c>
      <c r="C306" s="42" t="s">
        <v>2211</v>
      </c>
      <c r="D306" s="42"/>
      <c r="E306" s="40">
        <v>1</v>
      </c>
      <c r="F306" s="34" t="s">
        <v>1167</v>
      </c>
    </row>
    <row r="307" spans="1:6" x14ac:dyDescent="0.2">
      <c r="A307" s="42" t="s">
        <v>1128</v>
      </c>
      <c r="B307" s="42" t="s">
        <v>1311</v>
      </c>
      <c r="C307" s="42" t="s">
        <v>1289</v>
      </c>
      <c r="D307" s="42"/>
      <c r="E307" s="42">
        <v>9</v>
      </c>
      <c r="F307" s="34" t="s">
        <v>1152</v>
      </c>
    </row>
    <row r="308" spans="1:6" x14ac:dyDescent="0.2">
      <c r="A308" s="35" t="s">
        <v>1128</v>
      </c>
      <c r="B308" s="35" t="s">
        <v>1313</v>
      </c>
      <c r="C308" s="35" t="s">
        <v>1289</v>
      </c>
      <c r="D308" s="35"/>
      <c r="E308" s="42">
        <v>9</v>
      </c>
      <c r="F308" s="34" t="s">
        <v>1173</v>
      </c>
    </row>
    <row r="309" spans="1:6" x14ac:dyDescent="0.2">
      <c r="A309" s="35" t="s">
        <v>1128</v>
      </c>
      <c r="B309" s="35" t="s">
        <v>1314</v>
      </c>
      <c r="C309" s="35" t="s">
        <v>2211</v>
      </c>
      <c r="D309" s="35"/>
      <c r="E309" s="49">
        <v>1</v>
      </c>
      <c r="F309" s="34" t="s">
        <v>1175</v>
      </c>
    </row>
    <row r="310" spans="1:6" x14ac:dyDescent="0.2">
      <c r="A310" s="35" t="s">
        <v>1128</v>
      </c>
      <c r="B310" s="35" t="s">
        <v>1316</v>
      </c>
      <c r="C310" s="35" t="s">
        <v>2211</v>
      </c>
      <c r="D310" s="35"/>
      <c r="E310" s="44">
        <v>1</v>
      </c>
      <c r="F310" s="34"/>
    </row>
    <row r="311" spans="1:6" x14ac:dyDescent="0.2">
      <c r="A311" s="35" t="s">
        <v>1128</v>
      </c>
      <c r="B311" s="35" t="s">
        <v>1317</v>
      </c>
      <c r="C311" s="35" t="s">
        <v>2211</v>
      </c>
      <c r="D311" s="35"/>
      <c r="E311" s="44">
        <v>1</v>
      </c>
      <c r="F311" s="34" t="s">
        <v>1180</v>
      </c>
    </row>
    <row r="312" spans="1:6" x14ac:dyDescent="0.2">
      <c r="A312" s="35" t="s">
        <v>1128</v>
      </c>
      <c r="B312" s="35" t="s">
        <v>1317</v>
      </c>
      <c r="C312" s="35" t="s">
        <v>1289</v>
      </c>
      <c r="D312" s="35"/>
      <c r="E312" s="44">
        <v>13</v>
      </c>
      <c r="F312" s="34" t="s">
        <v>1180</v>
      </c>
    </row>
    <row r="313" spans="1:6" x14ac:dyDescent="0.2">
      <c r="A313" s="35" t="s">
        <v>1128</v>
      </c>
      <c r="B313" s="35" t="s">
        <v>1318</v>
      </c>
      <c r="C313" s="35" t="s">
        <v>2211</v>
      </c>
      <c r="D313" s="35"/>
      <c r="E313" s="44">
        <v>1</v>
      </c>
      <c r="F313" s="34" t="s">
        <v>1182</v>
      </c>
    </row>
    <row r="314" spans="1:6" x14ac:dyDescent="0.2">
      <c r="A314" s="35" t="s">
        <v>1128</v>
      </c>
      <c r="B314" s="35" t="s">
        <v>1320</v>
      </c>
      <c r="C314" s="35" t="s">
        <v>2211</v>
      </c>
      <c r="D314" s="35"/>
      <c r="E314" s="44">
        <v>1</v>
      </c>
      <c r="F314" s="34"/>
    </row>
    <row r="315" spans="1:6" x14ac:dyDescent="0.2">
      <c r="A315" s="42" t="s">
        <v>1128</v>
      </c>
      <c r="B315" s="42" t="s">
        <v>1321</v>
      </c>
      <c r="C315" s="42" t="s">
        <v>1289</v>
      </c>
      <c r="D315" s="42"/>
      <c r="E315" s="43">
        <v>8</v>
      </c>
      <c r="F315" s="34"/>
    </row>
    <row r="316" spans="1:6" x14ac:dyDescent="0.2">
      <c r="A316" s="42" t="s">
        <v>1128</v>
      </c>
      <c r="B316" s="42" t="s">
        <v>1322</v>
      </c>
      <c r="C316" s="42" t="s">
        <v>1289</v>
      </c>
      <c r="D316" s="42"/>
      <c r="E316" s="43">
        <v>15</v>
      </c>
      <c r="F316" s="34"/>
    </row>
    <row r="317" spans="1:6" x14ac:dyDescent="0.2">
      <c r="A317" s="42" t="s">
        <v>1128</v>
      </c>
      <c r="B317" s="42" t="s">
        <v>1323</v>
      </c>
      <c r="C317" s="42" t="s">
        <v>2211</v>
      </c>
      <c r="D317" s="42"/>
      <c r="E317" s="42">
        <v>1</v>
      </c>
      <c r="F317" s="34" t="s">
        <v>1191</v>
      </c>
    </row>
    <row r="318" spans="1:6" x14ac:dyDescent="0.2">
      <c r="A318" s="42" t="s">
        <v>1128</v>
      </c>
      <c r="B318" s="42" t="s">
        <v>1323</v>
      </c>
      <c r="C318" s="42" t="s">
        <v>1289</v>
      </c>
      <c r="D318" s="42"/>
      <c r="E318" s="42">
        <v>12</v>
      </c>
      <c r="F318" s="34" t="s">
        <v>1191</v>
      </c>
    </row>
    <row r="319" spans="1:6" x14ac:dyDescent="0.2">
      <c r="A319" s="35" t="s">
        <v>1128</v>
      </c>
      <c r="B319" s="35" t="s">
        <v>1328</v>
      </c>
      <c r="C319" s="35" t="s">
        <v>1289</v>
      </c>
      <c r="D319" s="35"/>
      <c r="E319" s="50">
        <v>8</v>
      </c>
      <c r="F319" s="34" t="s">
        <v>1198</v>
      </c>
    </row>
    <row r="320" spans="1:6" x14ac:dyDescent="0.2">
      <c r="A320" s="35" t="s">
        <v>1128</v>
      </c>
      <c r="B320" s="35" t="s">
        <v>1330</v>
      </c>
      <c r="C320" s="35" t="s">
        <v>2211</v>
      </c>
      <c r="D320" s="35"/>
      <c r="E320" s="45">
        <v>1</v>
      </c>
      <c r="F320" s="34" t="s">
        <v>1201</v>
      </c>
    </row>
    <row r="321" spans="1:6" x14ac:dyDescent="0.2">
      <c r="A321" s="35" t="s">
        <v>1128</v>
      </c>
      <c r="B321" s="35" t="s">
        <v>1332</v>
      </c>
      <c r="C321" s="35" t="s">
        <v>2211</v>
      </c>
      <c r="D321" s="35"/>
      <c r="E321" s="45">
        <v>1</v>
      </c>
      <c r="F321" s="34"/>
    </row>
    <row r="322" spans="1:6" x14ac:dyDescent="0.2">
      <c r="A322" s="35" t="s">
        <v>1128</v>
      </c>
      <c r="B322" s="35" t="s">
        <v>1334</v>
      </c>
      <c r="C322" s="35" t="s">
        <v>1289</v>
      </c>
      <c r="D322" s="35"/>
      <c r="E322" s="50">
        <v>8</v>
      </c>
      <c r="F322" s="34"/>
    </row>
    <row r="323" spans="1:6" x14ac:dyDescent="0.2">
      <c r="A323" s="42" t="s">
        <v>1128</v>
      </c>
      <c r="B323" s="42" t="s">
        <v>1337</v>
      </c>
      <c r="C323" s="42" t="s">
        <v>2211</v>
      </c>
      <c r="D323" s="42"/>
      <c r="E323" s="42">
        <v>1</v>
      </c>
      <c r="F323" s="34" t="s">
        <v>1211</v>
      </c>
    </row>
    <row r="324" spans="1:6" x14ac:dyDescent="0.2">
      <c r="A324" s="42" t="s">
        <v>1128</v>
      </c>
      <c r="B324" s="42" t="s">
        <v>1337</v>
      </c>
      <c r="C324" s="42" t="s">
        <v>1289</v>
      </c>
      <c r="D324" s="42"/>
      <c r="E324" s="42">
        <v>14</v>
      </c>
      <c r="F324" s="34" t="s">
        <v>1211</v>
      </c>
    </row>
    <row r="325" spans="1:6" x14ac:dyDescent="0.2">
      <c r="A325" s="42" t="s">
        <v>1128</v>
      </c>
      <c r="B325" s="42" t="s">
        <v>1325</v>
      </c>
      <c r="C325" s="42"/>
      <c r="D325" s="42"/>
      <c r="E325" s="40">
        <v>9</v>
      </c>
      <c r="F325" s="34" t="s">
        <v>1215</v>
      </c>
    </row>
    <row r="326" spans="1:6" x14ac:dyDescent="0.2">
      <c r="A326" s="42" t="s">
        <v>1128</v>
      </c>
      <c r="B326" s="42" t="s">
        <v>1339</v>
      </c>
      <c r="C326" s="42" t="s">
        <v>2211</v>
      </c>
      <c r="D326" s="42"/>
      <c r="E326" s="38">
        <v>1</v>
      </c>
      <c r="F326" s="34" t="s">
        <v>1218</v>
      </c>
    </row>
    <row r="327" spans="1:6" x14ac:dyDescent="0.2">
      <c r="A327" s="42" t="s">
        <v>1128</v>
      </c>
      <c r="B327" s="42" t="s">
        <v>1339</v>
      </c>
      <c r="C327" s="42" t="s">
        <v>2211</v>
      </c>
      <c r="D327" s="42"/>
      <c r="E327" s="38">
        <v>1</v>
      </c>
      <c r="F327" s="34" t="s">
        <v>1218</v>
      </c>
    </row>
    <row r="328" spans="1:6" x14ac:dyDescent="0.2">
      <c r="A328" s="42" t="s">
        <v>1128</v>
      </c>
      <c r="B328" s="42" t="s">
        <v>1341</v>
      </c>
      <c r="C328" s="42" t="s">
        <v>2211</v>
      </c>
      <c r="D328" s="42"/>
      <c r="E328" s="43">
        <v>1</v>
      </c>
      <c r="F328" s="34" t="s">
        <v>1220</v>
      </c>
    </row>
    <row r="329" spans="1:6" x14ac:dyDescent="0.2">
      <c r="A329" s="42" t="s">
        <v>1128</v>
      </c>
      <c r="B329" s="42" t="s">
        <v>1340</v>
      </c>
      <c r="C329" s="42" t="s">
        <v>1289</v>
      </c>
      <c r="D329" s="42"/>
      <c r="E329" s="43">
        <v>15</v>
      </c>
      <c r="F329" s="34"/>
    </row>
    <row r="330" spans="1:6" x14ac:dyDescent="0.2">
      <c r="A330" s="42" t="s">
        <v>1128</v>
      </c>
      <c r="B330" s="42" t="s">
        <v>1342</v>
      </c>
      <c r="C330" s="42" t="s">
        <v>2211</v>
      </c>
      <c r="D330" s="42"/>
      <c r="E330" s="43">
        <v>1</v>
      </c>
      <c r="F330" s="34"/>
    </row>
    <row r="331" spans="1:6" x14ac:dyDescent="0.2">
      <c r="A331" s="42" t="s">
        <v>1128</v>
      </c>
      <c r="B331" s="42" t="s">
        <v>1342</v>
      </c>
      <c r="C331" s="42" t="s">
        <v>1289</v>
      </c>
      <c r="D331" s="42"/>
      <c r="E331" s="43">
        <v>10</v>
      </c>
      <c r="F331" s="34"/>
    </row>
    <row r="332" spans="1:6" x14ac:dyDescent="0.2">
      <c r="A332" s="42" t="s">
        <v>1128</v>
      </c>
      <c r="B332" s="42" t="s">
        <v>1346</v>
      </c>
      <c r="C332" s="42" t="s">
        <v>1289</v>
      </c>
      <c r="D332" s="42"/>
      <c r="E332" s="40">
        <v>9</v>
      </c>
      <c r="F332" s="34" t="s">
        <v>1227</v>
      </c>
    </row>
    <row r="333" spans="1:6" x14ac:dyDescent="0.2">
      <c r="A333" s="42" t="s">
        <v>1128</v>
      </c>
      <c r="B333" s="42" t="s">
        <v>1347</v>
      </c>
      <c r="C333" s="42" t="s">
        <v>2211</v>
      </c>
      <c r="D333" s="42"/>
      <c r="E333" s="40">
        <v>1</v>
      </c>
      <c r="F333" s="34" t="s">
        <v>1228</v>
      </c>
    </row>
    <row r="334" spans="1:6" x14ac:dyDescent="0.2">
      <c r="A334" s="42" t="s">
        <v>1128</v>
      </c>
      <c r="B334" s="42" t="s">
        <v>1349</v>
      </c>
      <c r="C334" s="42" t="s">
        <v>1289</v>
      </c>
      <c r="D334" s="42"/>
      <c r="E334" s="41">
        <v>8</v>
      </c>
      <c r="F334" s="34"/>
    </row>
    <row r="335" spans="1:6" x14ac:dyDescent="0.2">
      <c r="A335" s="42" t="s">
        <v>1128</v>
      </c>
      <c r="B335" s="42" t="s">
        <v>1350</v>
      </c>
      <c r="C335" s="42" t="s">
        <v>2211</v>
      </c>
      <c r="D335" s="42"/>
      <c r="E335" s="43">
        <v>1</v>
      </c>
      <c r="F335" s="34"/>
    </row>
    <row r="336" spans="1:6" x14ac:dyDescent="0.2">
      <c r="A336" s="42" t="s">
        <v>1128</v>
      </c>
      <c r="B336" s="42" t="s">
        <v>1299</v>
      </c>
      <c r="C336" s="42" t="s">
        <v>2211</v>
      </c>
      <c r="D336" s="42"/>
      <c r="E336" s="45">
        <v>1</v>
      </c>
      <c r="F336" s="34" t="s">
        <v>1244</v>
      </c>
    </row>
    <row r="337" spans="1:6" x14ac:dyDescent="0.2">
      <c r="A337" s="35" t="s">
        <v>1128</v>
      </c>
      <c r="B337" s="35" t="s">
        <v>1351</v>
      </c>
      <c r="C337" s="35" t="s">
        <v>2211</v>
      </c>
      <c r="D337" s="35"/>
      <c r="E337" s="45">
        <v>1</v>
      </c>
      <c r="F337" s="34" t="s">
        <v>1245</v>
      </c>
    </row>
    <row r="338" spans="1:6" x14ac:dyDescent="0.2">
      <c r="A338" s="35" t="s">
        <v>1128</v>
      </c>
      <c r="B338" s="35" t="s">
        <v>1351</v>
      </c>
      <c r="C338" s="35" t="s">
        <v>2211</v>
      </c>
      <c r="D338" s="35"/>
      <c r="E338" s="45">
        <v>1</v>
      </c>
      <c r="F338" s="116"/>
    </row>
    <row r="339" spans="1:6" x14ac:dyDescent="0.2">
      <c r="A339" s="35" t="s">
        <v>1128</v>
      </c>
      <c r="B339" s="35" t="s">
        <v>1352</v>
      </c>
      <c r="C339" s="35" t="s">
        <v>1289</v>
      </c>
      <c r="D339" s="35"/>
      <c r="E339" s="50">
        <v>16</v>
      </c>
      <c r="F339" s="34"/>
    </row>
    <row r="340" spans="1:6" x14ac:dyDescent="0.2">
      <c r="A340" s="42" t="s">
        <v>1128</v>
      </c>
      <c r="B340" s="42" t="s">
        <v>1354</v>
      </c>
      <c r="C340" s="42" t="s">
        <v>2211</v>
      </c>
      <c r="D340" s="42"/>
      <c r="E340" s="40">
        <v>1</v>
      </c>
      <c r="F340" s="34" t="s">
        <v>1249</v>
      </c>
    </row>
    <row r="341" spans="1:6" x14ac:dyDescent="0.2">
      <c r="A341" s="42" t="s">
        <v>1128</v>
      </c>
      <c r="B341" s="42" t="s">
        <v>1355</v>
      </c>
      <c r="C341" s="42" t="s">
        <v>1289</v>
      </c>
      <c r="D341" s="42"/>
      <c r="E341" s="42">
        <v>14</v>
      </c>
      <c r="F341" s="34"/>
    </row>
    <row r="342" spans="1:6" x14ac:dyDescent="0.2">
      <c r="A342" s="42" t="s">
        <v>1128</v>
      </c>
      <c r="B342" s="42" t="s">
        <v>1356</v>
      </c>
      <c r="C342" s="42" t="s">
        <v>2211</v>
      </c>
      <c r="D342" s="42"/>
      <c r="E342" s="42">
        <v>1</v>
      </c>
      <c r="F342" s="34" t="s">
        <v>1255</v>
      </c>
    </row>
    <row r="343" spans="1:6" x14ac:dyDescent="0.2">
      <c r="A343" s="40" t="s">
        <v>1128</v>
      </c>
      <c r="B343" s="40" t="s">
        <v>1357</v>
      </c>
      <c r="C343" s="40" t="s">
        <v>1289</v>
      </c>
      <c r="D343" s="40"/>
      <c r="E343" s="40">
        <v>9</v>
      </c>
      <c r="F343" s="34" t="s">
        <v>1185</v>
      </c>
    </row>
    <row r="344" spans="1:6" x14ac:dyDescent="0.2">
      <c r="A344" s="42" t="s">
        <v>1128</v>
      </c>
      <c r="B344" s="42" t="s">
        <v>1359</v>
      </c>
      <c r="C344" s="42" t="s">
        <v>2211</v>
      </c>
      <c r="D344" s="42"/>
      <c r="E344" s="43">
        <v>1</v>
      </c>
      <c r="F344" s="34" t="s">
        <v>1259</v>
      </c>
    </row>
    <row r="345" spans="1:6" x14ac:dyDescent="0.2">
      <c r="A345" s="42" t="s">
        <v>1128</v>
      </c>
      <c r="B345" s="42" t="s">
        <v>1362</v>
      </c>
      <c r="C345" s="42" t="s">
        <v>2211</v>
      </c>
      <c r="D345" s="42"/>
      <c r="E345" s="43">
        <v>1</v>
      </c>
      <c r="F345" s="34"/>
    </row>
    <row r="346" spans="1:6" x14ac:dyDescent="0.2">
      <c r="A346" s="42" t="s">
        <v>1128</v>
      </c>
      <c r="B346" s="42" t="s">
        <v>1362</v>
      </c>
      <c r="C346" s="42" t="s">
        <v>2211</v>
      </c>
      <c r="D346" s="42"/>
      <c r="E346" s="43">
        <v>1</v>
      </c>
      <c r="F346" s="34"/>
    </row>
    <row r="347" spans="1:6" x14ac:dyDescent="0.2">
      <c r="A347" s="42" t="s">
        <v>1128</v>
      </c>
      <c r="B347" s="42" t="s">
        <v>1363</v>
      </c>
      <c r="C347" s="42" t="s">
        <v>1289</v>
      </c>
      <c r="D347" s="42"/>
      <c r="E347" s="43">
        <v>7</v>
      </c>
      <c r="F347" s="34"/>
    </row>
    <row r="348" spans="1:6" x14ac:dyDescent="0.2">
      <c r="A348" s="42" t="s">
        <v>1128</v>
      </c>
      <c r="B348" s="42" t="s">
        <v>1364</v>
      </c>
      <c r="C348" s="42" t="s">
        <v>1289</v>
      </c>
      <c r="D348" s="42"/>
      <c r="E348" s="43">
        <v>15</v>
      </c>
      <c r="F348" s="34"/>
    </row>
    <row r="349" spans="1:6" x14ac:dyDescent="0.2">
      <c r="A349" s="42" t="s">
        <v>1128</v>
      </c>
      <c r="B349" s="42" t="s">
        <v>1366</v>
      </c>
      <c r="C349" s="42" t="s">
        <v>2211</v>
      </c>
      <c r="D349" s="42"/>
      <c r="E349" s="42">
        <v>1</v>
      </c>
      <c r="F349" s="34"/>
    </row>
    <row r="350" spans="1:6" x14ac:dyDescent="0.2">
      <c r="A350" s="42" t="s">
        <v>1128</v>
      </c>
      <c r="B350" s="42" t="s">
        <v>1367</v>
      </c>
      <c r="C350" s="42" t="s">
        <v>1289</v>
      </c>
      <c r="D350" s="42"/>
      <c r="E350" s="43">
        <v>12</v>
      </c>
      <c r="F350" s="34"/>
    </row>
    <row r="351" spans="1:6" x14ac:dyDescent="0.2">
      <c r="A351" s="42" t="s">
        <v>1128</v>
      </c>
      <c r="B351" s="42" t="s">
        <v>1369</v>
      </c>
      <c r="C351" s="42"/>
      <c r="D351" s="42"/>
      <c r="E351" s="43">
        <v>12</v>
      </c>
      <c r="F351" s="34" t="s">
        <v>1272</v>
      </c>
    </row>
    <row r="352" spans="1:6" x14ac:dyDescent="0.2">
      <c r="A352" s="42" t="s">
        <v>1128</v>
      </c>
      <c r="B352" s="42" t="s">
        <v>1371</v>
      </c>
      <c r="C352" s="42" t="s">
        <v>1289</v>
      </c>
      <c r="D352" s="42"/>
      <c r="E352" s="43">
        <v>12</v>
      </c>
      <c r="F352" s="34"/>
    </row>
    <row r="353" spans="1:6" x14ac:dyDescent="0.2">
      <c r="A353" s="42" t="s">
        <v>1128</v>
      </c>
      <c r="B353" s="42" t="s">
        <v>1375</v>
      </c>
      <c r="C353" s="42" t="s">
        <v>1289</v>
      </c>
      <c r="D353" s="42"/>
      <c r="E353" s="43">
        <v>11</v>
      </c>
      <c r="F353" s="34"/>
    </row>
    <row r="354" spans="1:6" x14ac:dyDescent="0.2">
      <c r="A354" s="42" t="s">
        <v>1128</v>
      </c>
      <c r="B354" s="42" t="s">
        <v>1353</v>
      </c>
      <c r="C354" s="42"/>
      <c r="D354" s="42"/>
      <c r="E354" s="43">
        <v>12</v>
      </c>
      <c r="F354" s="34" t="s">
        <v>1185</v>
      </c>
    </row>
    <row r="355" spans="1:6" x14ac:dyDescent="0.2">
      <c r="A355" s="42" t="s">
        <v>1157</v>
      </c>
      <c r="B355" s="42" t="s">
        <v>1303</v>
      </c>
      <c r="C355" s="42" t="s">
        <v>2211</v>
      </c>
      <c r="D355" s="42"/>
      <c r="E355" s="43">
        <v>1</v>
      </c>
      <c r="F355" s="34" t="s">
        <v>1158</v>
      </c>
    </row>
    <row r="356" spans="1:6" x14ac:dyDescent="0.2">
      <c r="A356" s="42" t="s">
        <v>1157</v>
      </c>
      <c r="B356" s="42" t="s">
        <v>1304</v>
      </c>
      <c r="C356" s="42" t="s">
        <v>2211</v>
      </c>
      <c r="D356" s="42"/>
      <c r="E356" s="43">
        <v>1</v>
      </c>
      <c r="F356" s="34" t="s">
        <v>1160</v>
      </c>
    </row>
    <row r="357" spans="1:6" ht="12.75" x14ac:dyDescent="0.2">
      <c r="A357" s="113" t="s">
        <v>1128</v>
      </c>
      <c r="B357" s="114" t="s">
        <v>1315</v>
      </c>
      <c r="C357" s="121" t="s">
        <v>1289</v>
      </c>
      <c r="D357" s="121"/>
      <c r="E357" s="113">
        <v>9</v>
      </c>
      <c r="F357" s="116"/>
    </row>
    <row r="358" spans="1:6" x14ac:dyDescent="0.2">
      <c r="A358" s="35" t="s">
        <v>1157</v>
      </c>
      <c r="B358" s="35" t="s">
        <v>1310</v>
      </c>
      <c r="C358" s="35" t="s">
        <v>2211</v>
      </c>
      <c r="D358" s="35"/>
      <c r="E358" s="43">
        <v>1</v>
      </c>
      <c r="F358" s="34" t="s">
        <v>1240</v>
      </c>
    </row>
    <row r="359" spans="1:6" ht="12.75" x14ac:dyDescent="0.2">
      <c r="A359" s="80" t="s">
        <v>2056</v>
      </c>
      <c r="B359" s="80" t="s">
        <v>2055</v>
      </c>
      <c r="C359" s="92" t="s">
        <v>1289</v>
      </c>
      <c r="D359" s="92"/>
      <c r="E359" s="80">
        <v>10</v>
      </c>
      <c r="F359" s="80" t="s">
        <v>1008</v>
      </c>
    </row>
    <row r="360" spans="1:6" ht="12.75" x14ac:dyDescent="0.2">
      <c r="A360" s="80" t="s">
        <v>2056</v>
      </c>
      <c r="B360" s="80" t="s">
        <v>2084</v>
      </c>
      <c r="C360" s="92" t="s">
        <v>1289</v>
      </c>
      <c r="D360" s="92"/>
      <c r="E360" s="80">
        <v>10</v>
      </c>
      <c r="F360" s="80"/>
    </row>
    <row r="361" spans="1:6" ht="12.75" x14ac:dyDescent="0.2">
      <c r="A361" s="80" t="s">
        <v>2056</v>
      </c>
      <c r="B361" s="80" t="s">
        <v>2090</v>
      </c>
      <c r="C361" s="92" t="s">
        <v>2211</v>
      </c>
      <c r="D361" s="92"/>
      <c r="E361" s="80">
        <v>1</v>
      </c>
      <c r="F361" s="80" t="s">
        <v>1008</v>
      </c>
    </row>
    <row r="362" spans="1:6" ht="12.75" x14ac:dyDescent="0.2">
      <c r="A362" s="80" t="s">
        <v>2056</v>
      </c>
      <c r="B362" s="80" t="s">
        <v>2098</v>
      </c>
      <c r="C362" s="80" t="s">
        <v>2212</v>
      </c>
      <c r="D362" s="80"/>
      <c r="E362" s="80">
        <v>1</v>
      </c>
      <c r="F362" s="80" t="s">
        <v>1008</v>
      </c>
    </row>
    <row r="363" spans="1:6" ht="14.25" x14ac:dyDescent="0.2">
      <c r="A363" s="87" t="s">
        <v>2056</v>
      </c>
      <c r="B363" s="80" t="s">
        <v>2107</v>
      </c>
      <c r="C363" s="92" t="s">
        <v>1289</v>
      </c>
      <c r="D363" s="92"/>
      <c r="E363" s="88">
        <v>8</v>
      </c>
      <c r="F363" s="87" t="s">
        <v>1008</v>
      </c>
    </row>
    <row r="364" spans="1:6" ht="12.75" x14ac:dyDescent="0.2">
      <c r="A364" s="80" t="s">
        <v>2056</v>
      </c>
      <c r="B364" s="80" t="s">
        <v>2115</v>
      </c>
      <c r="C364" s="92" t="s">
        <v>1289</v>
      </c>
      <c r="D364" s="92"/>
      <c r="E364" s="80">
        <v>8</v>
      </c>
      <c r="F364" s="80"/>
    </row>
    <row r="365" spans="1:6" ht="12.75" x14ac:dyDescent="0.2">
      <c r="A365" s="80" t="s">
        <v>2056</v>
      </c>
      <c r="B365" s="80" t="s">
        <v>2123</v>
      </c>
      <c r="C365" s="92" t="s">
        <v>1289</v>
      </c>
      <c r="D365" s="92"/>
      <c r="E365" s="80">
        <v>10</v>
      </c>
      <c r="F365" s="80" t="s">
        <v>1008</v>
      </c>
    </row>
    <row r="366" spans="1:6" ht="12.75" x14ac:dyDescent="0.2">
      <c r="A366" s="80" t="s">
        <v>2056</v>
      </c>
      <c r="B366" s="80" t="s">
        <v>2133</v>
      </c>
      <c r="C366" s="92" t="s">
        <v>1289</v>
      </c>
      <c r="D366" s="92"/>
      <c r="E366" s="80">
        <v>8</v>
      </c>
      <c r="F366" s="80" t="s">
        <v>1008</v>
      </c>
    </row>
    <row r="367" spans="1:6" ht="12.75" x14ac:dyDescent="0.2">
      <c r="A367" s="80" t="s">
        <v>2056</v>
      </c>
      <c r="B367" s="80" t="s">
        <v>2157</v>
      </c>
      <c r="C367" s="92" t="s">
        <v>1289</v>
      </c>
      <c r="D367" s="92"/>
      <c r="E367" s="80">
        <v>10</v>
      </c>
      <c r="F367" s="80" t="s">
        <v>2208</v>
      </c>
    </row>
    <row r="368" spans="1:6" ht="12.75" x14ac:dyDescent="0.2">
      <c r="A368" s="80" t="s">
        <v>2056</v>
      </c>
      <c r="B368" s="80" t="s">
        <v>2158</v>
      </c>
      <c r="C368" s="92" t="s">
        <v>2211</v>
      </c>
      <c r="D368" s="92"/>
      <c r="E368" s="80">
        <v>1</v>
      </c>
      <c r="F368" s="80" t="s">
        <v>1008</v>
      </c>
    </row>
    <row r="369" spans="1:6" ht="12.75" x14ac:dyDescent="0.2">
      <c r="A369" s="80" t="s">
        <v>2056</v>
      </c>
      <c r="B369" s="80" t="s">
        <v>2159</v>
      </c>
      <c r="C369" s="92" t="s">
        <v>2211</v>
      </c>
      <c r="D369" s="92"/>
      <c r="E369" s="80">
        <v>1</v>
      </c>
      <c r="F369" s="80" t="s">
        <v>1008</v>
      </c>
    </row>
    <row r="370" spans="1:6" ht="12.75" x14ac:dyDescent="0.2">
      <c r="A370" s="80" t="s">
        <v>2056</v>
      </c>
      <c r="B370" s="80" t="s">
        <v>2164</v>
      </c>
      <c r="C370" s="92" t="s">
        <v>1289</v>
      </c>
      <c r="D370" s="92"/>
      <c r="E370" s="80">
        <v>12</v>
      </c>
      <c r="F370" s="80"/>
    </row>
    <row r="371" spans="1:6" ht="12.75" x14ac:dyDescent="0.2">
      <c r="A371" s="80" t="s">
        <v>2056</v>
      </c>
      <c r="B371" s="80" t="s">
        <v>2167</v>
      </c>
      <c r="C371" s="92" t="s">
        <v>1289</v>
      </c>
      <c r="D371" s="92"/>
      <c r="E371" s="80">
        <v>14</v>
      </c>
      <c r="F371" s="80" t="s">
        <v>1008</v>
      </c>
    </row>
    <row r="372" spans="1:6" ht="12.75" x14ac:dyDescent="0.2">
      <c r="A372" s="80" t="s">
        <v>2056</v>
      </c>
      <c r="B372" s="80" t="s">
        <v>2173</v>
      </c>
      <c r="C372" s="92" t="s">
        <v>1289</v>
      </c>
      <c r="D372" s="92"/>
      <c r="E372" s="80">
        <v>8</v>
      </c>
      <c r="F372" s="80" t="s">
        <v>1008</v>
      </c>
    </row>
    <row r="373" spans="1:6" ht="12.75" x14ac:dyDescent="0.2">
      <c r="A373" s="80" t="s">
        <v>2056</v>
      </c>
      <c r="B373" s="80" t="s">
        <v>2196</v>
      </c>
      <c r="C373" s="92" t="s">
        <v>1289</v>
      </c>
      <c r="D373" s="92"/>
      <c r="E373" s="80">
        <v>12</v>
      </c>
      <c r="F373" s="80" t="s">
        <v>1008</v>
      </c>
    </row>
    <row r="374" spans="1:6" x14ac:dyDescent="0.2">
      <c r="A374" s="42" t="s">
        <v>1155</v>
      </c>
      <c r="B374" s="42" t="s">
        <v>1302</v>
      </c>
      <c r="C374" s="42" t="s">
        <v>2212</v>
      </c>
      <c r="D374" s="42"/>
      <c r="E374" s="41">
        <v>1</v>
      </c>
      <c r="F374" s="34"/>
    </row>
    <row r="375" spans="1:6" x14ac:dyDescent="0.2">
      <c r="A375" s="35" t="s">
        <v>1155</v>
      </c>
      <c r="B375" s="35" t="s">
        <v>1315</v>
      </c>
      <c r="C375" s="35" t="s">
        <v>2211</v>
      </c>
      <c r="D375" s="35"/>
      <c r="E375" s="48">
        <v>1</v>
      </c>
      <c r="F375" s="34" t="s">
        <v>1177</v>
      </c>
    </row>
    <row r="376" spans="1:6" x14ac:dyDescent="0.2">
      <c r="A376" s="35" t="s">
        <v>1155</v>
      </c>
      <c r="B376" s="35" t="s">
        <v>1315</v>
      </c>
      <c r="C376" s="35" t="s">
        <v>1289</v>
      </c>
      <c r="D376" s="35"/>
      <c r="E376" s="48">
        <v>12</v>
      </c>
      <c r="F376" s="34" t="s">
        <v>1177</v>
      </c>
    </row>
    <row r="377" spans="1:6" x14ac:dyDescent="0.2">
      <c r="A377" s="35" t="s">
        <v>1155</v>
      </c>
      <c r="B377" s="35" t="s">
        <v>1319</v>
      </c>
      <c r="C377" s="35" t="s">
        <v>1289</v>
      </c>
      <c r="D377" s="35"/>
      <c r="E377" s="44">
        <v>9</v>
      </c>
      <c r="F377" s="34"/>
    </row>
    <row r="378" spans="1:6" x14ac:dyDescent="0.2">
      <c r="A378" s="35" t="s">
        <v>1155</v>
      </c>
      <c r="B378" s="35" t="s">
        <v>1326</v>
      </c>
      <c r="C378" s="35" t="s">
        <v>1289</v>
      </c>
      <c r="D378" s="35"/>
      <c r="E378" s="44">
        <v>14</v>
      </c>
      <c r="F378" s="34"/>
    </row>
    <row r="379" spans="1:6" x14ac:dyDescent="0.2">
      <c r="A379" s="35" t="s">
        <v>1155</v>
      </c>
      <c r="B379" s="35" t="s">
        <v>1331</v>
      </c>
      <c r="C379" s="35" t="s">
        <v>1289</v>
      </c>
      <c r="D379" s="35"/>
      <c r="E379" s="44">
        <v>9</v>
      </c>
      <c r="F379" s="34"/>
    </row>
    <row r="380" spans="1:6" x14ac:dyDescent="0.2">
      <c r="A380" s="35" t="s">
        <v>1155</v>
      </c>
      <c r="B380" s="35" t="s">
        <v>1333</v>
      </c>
      <c r="C380" s="35" t="s">
        <v>1289</v>
      </c>
      <c r="D380" s="35"/>
      <c r="E380" s="44">
        <v>8</v>
      </c>
      <c r="F380" s="34"/>
    </row>
    <row r="381" spans="1:6" x14ac:dyDescent="0.2">
      <c r="A381" s="42" t="s">
        <v>1155</v>
      </c>
      <c r="B381" s="42" t="s">
        <v>1338</v>
      </c>
      <c r="C381" s="42" t="s">
        <v>1289</v>
      </c>
      <c r="D381" s="42"/>
      <c r="E381" s="43">
        <v>11</v>
      </c>
      <c r="F381" s="34" t="s">
        <v>1152</v>
      </c>
    </row>
    <row r="382" spans="1:6" x14ac:dyDescent="0.2">
      <c r="A382" s="42" t="s">
        <v>1155</v>
      </c>
      <c r="B382" s="42" t="s">
        <v>1344</v>
      </c>
      <c r="C382" s="42" t="s">
        <v>1289</v>
      </c>
      <c r="D382" s="42"/>
      <c r="E382" s="43">
        <v>12</v>
      </c>
      <c r="F382" s="34"/>
    </row>
    <row r="383" spans="1:6" x14ac:dyDescent="0.2">
      <c r="A383" s="42" t="s">
        <v>1155</v>
      </c>
      <c r="B383" s="42" t="s">
        <v>1343</v>
      </c>
      <c r="C383" s="42" t="s">
        <v>1289</v>
      </c>
      <c r="D383" s="42"/>
      <c r="E383" s="43">
        <v>15</v>
      </c>
      <c r="F383" s="34"/>
    </row>
    <row r="384" spans="1:6" x14ac:dyDescent="0.2">
      <c r="A384" s="42" t="s">
        <v>1155</v>
      </c>
      <c r="B384" s="42" t="s">
        <v>1299</v>
      </c>
      <c r="C384" s="42" t="s">
        <v>2211</v>
      </c>
      <c r="D384" s="42"/>
      <c r="E384" s="43">
        <v>1</v>
      </c>
      <c r="F384" s="34"/>
    </row>
    <row r="385" spans="1:6" x14ac:dyDescent="0.2">
      <c r="A385" s="35" t="s">
        <v>1155</v>
      </c>
      <c r="B385" s="35" t="s">
        <v>1351</v>
      </c>
      <c r="C385" s="35" t="s">
        <v>2211</v>
      </c>
      <c r="D385" s="35"/>
      <c r="E385" s="44">
        <v>1</v>
      </c>
      <c r="F385" s="34"/>
    </row>
    <row r="386" spans="1:6" x14ac:dyDescent="0.2">
      <c r="A386" s="35" t="s">
        <v>1155</v>
      </c>
      <c r="B386" s="35" t="s">
        <v>1351</v>
      </c>
      <c r="C386" s="35" t="s">
        <v>1289</v>
      </c>
      <c r="D386" s="35"/>
      <c r="E386" s="44">
        <v>9</v>
      </c>
      <c r="F386" s="34"/>
    </row>
    <row r="387" spans="1:6" x14ac:dyDescent="0.2">
      <c r="A387" s="42" t="s">
        <v>1155</v>
      </c>
      <c r="B387" s="42" t="s">
        <v>1356</v>
      </c>
      <c r="C387" s="42" t="s">
        <v>2212</v>
      </c>
      <c r="D387" s="42"/>
      <c r="E387" s="43">
        <v>1</v>
      </c>
      <c r="F387" s="34"/>
    </row>
    <row r="388" spans="1:6" x14ac:dyDescent="0.2">
      <c r="A388" s="42" t="s">
        <v>1155</v>
      </c>
      <c r="B388" s="42" t="s">
        <v>1356</v>
      </c>
      <c r="C388" s="42" t="s">
        <v>2212</v>
      </c>
      <c r="D388" s="42"/>
      <c r="E388" s="43">
        <v>1</v>
      </c>
      <c r="F388" s="34"/>
    </row>
    <row r="389" spans="1:6" x14ac:dyDescent="0.2">
      <c r="A389" s="42" t="s">
        <v>1155</v>
      </c>
      <c r="B389" s="42" t="s">
        <v>1356</v>
      </c>
      <c r="C389" s="42" t="s">
        <v>2212</v>
      </c>
      <c r="D389" s="42"/>
      <c r="E389" s="43">
        <v>13</v>
      </c>
      <c r="F389" s="34"/>
    </row>
    <row r="390" spans="1:6" x14ac:dyDescent="0.2">
      <c r="A390" s="42" t="s">
        <v>1155</v>
      </c>
      <c r="B390" s="42" t="s">
        <v>1358</v>
      </c>
      <c r="C390" s="42" t="s">
        <v>1289</v>
      </c>
      <c r="D390" s="42"/>
      <c r="E390" s="43">
        <v>12</v>
      </c>
      <c r="F390" s="34"/>
    </row>
    <row r="391" spans="1:6" x14ac:dyDescent="0.2">
      <c r="A391" s="42" t="s">
        <v>1155</v>
      </c>
      <c r="B391" s="42" t="s">
        <v>1367</v>
      </c>
      <c r="C391" s="42" t="s">
        <v>1289</v>
      </c>
      <c r="D391" s="42"/>
      <c r="E391" s="43">
        <v>9</v>
      </c>
      <c r="F391" s="34"/>
    </row>
    <row r="392" spans="1:6" x14ac:dyDescent="0.2">
      <c r="A392" s="42" t="s">
        <v>1155</v>
      </c>
      <c r="B392" s="42" t="s">
        <v>1374</v>
      </c>
      <c r="C392" s="42" t="s">
        <v>2211</v>
      </c>
      <c r="D392" s="42"/>
      <c r="E392" s="37">
        <v>1</v>
      </c>
      <c r="F392" s="34"/>
    </row>
    <row r="393" spans="1:6" x14ac:dyDescent="0.2">
      <c r="A393" s="42" t="s">
        <v>1155</v>
      </c>
      <c r="B393" s="42" t="s">
        <v>1376</v>
      </c>
      <c r="C393" s="42" t="s">
        <v>1289</v>
      </c>
      <c r="D393" s="42"/>
      <c r="E393" s="37">
        <v>9</v>
      </c>
      <c r="F393" s="34" t="s">
        <v>1282</v>
      </c>
    </row>
    <row r="394" spans="1:6" x14ac:dyDescent="0.2">
      <c r="A394" s="35" t="s">
        <v>1155</v>
      </c>
      <c r="B394" s="35" t="s">
        <v>1377</v>
      </c>
      <c r="C394" s="35" t="s">
        <v>1289</v>
      </c>
      <c r="D394" s="35"/>
      <c r="E394" s="44">
        <v>15</v>
      </c>
      <c r="F394" s="34"/>
    </row>
    <row r="395" spans="1:6" x14ac:dyDescent="0.2">
      <c r="A395" s="35" t="s">
        <v>1238</v>
      </c>
      <c r="B395" s="35" t="s">
        <v>1310</v>
      </c>
      <c r="C395" s="35" t="s">
        <v>1289</v>
      </c>
      <c r="D395" s="35"/>
      <c r="E395" s="44">
        <v>16</v>
      </c>
      <c r="F395" s="34" t="s">
        <v>1152</v>
      </c>
    </row>
    <row r="396" spans="1:6" ht="12.75" x14ac:dyDescent="0.2">
      <c r="A396" s="80" t="s">
        <v>2054</v>
      </c>
      <c r="B396" s="80" t="s">
        <v>2053</v>
      </c>
      <c r="C396" s="92" t="s">
        <v>1289</v>
      </c>
      <c r="D396" s="92"/>
      <c r="E396" s="80">
        <v>12</v>
      </c>
      <c r="F396" s="80" t="s">
        <v>1008</v>
      </c>
    </row>
    <row r="397" spans="1:6" ht="12.75" x14ac:dyDescent="0.2">
      <c r="A397" s="80" t="s">
        <v>2054</v>
      </c>
      <c r="B397" s="80" t="s">
        <v>2117</v>
      </c>
      <c r="C397" s="92" t="s">
        <v>1289</v>
      </c>
      <c r="D397" s="92"/>
      <c r="E397" s="80">
        <v>12</v>
      </c>
      <c r="F397" s="80" t="s">
        <v>1008</v>
      </c>
    </row>
    <row r="398" spans="1:6" ht="12.75" x14ac:dyDescent="0.2">
      <c r="A398" s="80" t="s">
        <v>2054</v>
      </c>
      <c r="B398" s="80" t="s">
        <v>2129</v>
      </c>
      <c r="C398" s="92" t="s">
        <v>1289</v>
      </c>
      <c r="D398" s="92"/>
      <c r="E398" s="80">
        <v>12</v>
      </c>
      <c r="F398" s="80" t="s">
        <v>1008</v>
      </c>
    </row>
    <row r="399" spans="1:6" ht="12.75" x14ac:dyDescent="0.2">
      <c r="A399" s="80" t="s">
        <v>2054</v>
      </c>
      <c r="B399" s="49" t="s">
        <v>2189</v>
      </c>
      <c r="C399" s="80" t="s">
        <v>1289</v>
      </c>
      <c r="D399" s="95"/>
      <c r="E399" s="53">
        <v>18</v>
      </c>
      <c r="F399" s="39"/>
    </row>
    <row r="400" spans="1:6" ht="12.75" x14ac:dyDescent="0.2">
      <c r="A400" s="80" t="s">
        <v>2054</v>
      </c>
      <c r="B400" s="80" t="s">
        <v>2138</v>
      </c>
      <c r="C400" s="92" t="s">
        <v>2211</v>
      </c>
      <c r="D400" s="92"/>
      <c r="E400" s="80">
        <v>1</v>
      </c>
      <c r="F400" s="80" t="s">
        <v>1008</v>
      </c>
    </row>
    <row r="401" spans="1:6" ht="12.75" x14ac:dyDescent="0.2">
      <c r="A401" s="80" t="s">
        <v>2054</v>
      </c>
      <c r="B401" s="80" t="s">
        <v>2149</v>
      </c>
      <c r="C401" s="92" t="s">
        <v>1289</v>
      </c>
      <c r="D401" s="92"/>
      <c r="E401" s="80">
        <v>16</v>
      </c>
      <c r="F401" s="80" t="s">
        <v>1008</v>
      </c>
    </row>
    <row r="402" spans="1:6" ht="12.75" x14ac:dyDescent="0.2">
      <c r="A402" s="80" t="s">
        <v>2054</v>
      </c>
      <c r="B402" s="80" t="s">
        <v>2151</v>
      </c>
      <c r="C402" s="92" t="s">
        <v>1289</v>
      </c>
      <c r="D402" s="92"/>
      <c r="E402" s="80">
        <v>12</v>
      </c>
      <c r="F402" s="80" t="s">
        <v>1008</v>
      </c>
    </row>
    <row r="403" spans="1:6" ht="12.75" x14ac:dyDescent="0.2">
      <c r="A403" s="80" t="s">
        <v>2054</v>
      </c>
      <c r="B403" s="80" t="s">
        <v>2190</v>
      </c>
      <c r="C403" s="92" t="s">
        <v>1289</v>
      </c>
      <c r="D403" s="92"/>
      <c r="E403" s="80">
        <v>8</v>
      </c>
      <c r="F403" s="80"/>
    </row>
    <row r="404" spans="1:6" x14ac:dyDescent="0.2">
      <c r="A404" s="42" t="s">
        <v>1131</v>
      </c>
      <c r="B404" s="42" t="s">
        <v>1292</v>
      </c>
      <c r="C404" s="42" t="s">
        <v>1289</v>
      </c>
      <c r="D404" s="42"/>
      <c r="E404" s="43">
        <v>9</v>
      </c>
      <c r="F404" s="34"/>
    </row>
    <row r="405" spans="1:6" x14ac:dyDescent="0.2">
      <c r="A405" s="35" t="s">
        <v>1131</v>
      </c>
      <c r="B405" s="35" t="s">
        <v>1295</v>
      </c>
      <c r="C405" s="35" t="s">
        <v>1289</v>
      </c>
      <c r="D405" s="35"/>
      <c r="E405" s="44">
        <v>12</v>
      </c>
      <c r="F405" s="34"/>
    </row>
    <row r="406" spans="1:6" x14ac:dyDescent="0.2">
      <c r="A406" s="35" t="s">
        <v>1131</v>
      </c>
      <c r="B406" s="35" t="s">
        <v>1296</v>
      </c>
      <c r="C406" s="35" t="s">
        <v>2211</v>
      </c>
      <c r="D406" s="35"/>
      <c r="E406" s="46">
        <v>1</v>
      </c>
      <c r="F406" s="34" t="s">
        <v>1143</v>
      </c>
    </row>
    <row r="407" spans="1:6" x14ac:dyDescent="0.2">
      <c r="A407" s="42" t="s">
        <v>1131</v>
      </c>
      <c r="B407" s="42" t="s">
        <v>1300</v>
      </c>
      <c r="C407" s="42" t="s">
        <v>1289</v>
      </c>
      <c r="D407" s="42"/>
      <c r="E407" s="43">
        <v>15</v>
      </c>
      <c r="F407" s="34"/>
    </row>
    <row r="408" spans="1:6" x14ac:dyDescent="0.2">
      <c r="A408" s="42" t="s">
        <v>1131</v>
      </c>
      <c r="B408" s="42" t="s">
        <v>1307</v>
      </c>
      <c r="C408" s="42" t="s">
        <v>1289</v>
      </c>
      <c r="D408" s="42"/>
      <c r="E408" s="43">
        <v>15</v>
      </c>
      <c r="F408" s="34"/>
    </row>
    <row r="409" spans="1:6" x14ac:dyDescent="0.2">
      <c r="A409" s="35" t="s">
        <v>1131</v>
      </c>
      <c r="B409" s="35" t="s">
        <v>1312</v>
      </c>
      <c r="C409" s="35" t="s">
        <v>2211</v>
      </c>
      <c r="D409" s="35"/>
      <c r="E409" s="48">
        <v>1</v>
      </c>
      <c r="F409" s="34" t="s">
        <v>1178</v>
      </c>
    </row>
    <row r="410" spans="1:6" x14ac:dyDescent="0.2">
      <c r="A410" s="35" t="s">
        <v>1131</v>
      </c>
      <c r="B410" s="35" t="s">
        <v>1319</v>
      </c>
      <c r="C410" s="35" t="s">
        <v>1289</v>
      </c>
      <c r="D410" s="35"/>
      <c r="E410" s="50">
        <v>9</v>
      </c>
      <c r="F410" s="34"/>
    </row>
    <row r="411" spans="1:6" ht="12.75" x14ac:dyDescent="0.2">
      <c r="A411" s="35" t="s">
        <v>1131</v>
      </c>
      <c r="B411" s="42" t="s">
        <v>1311</v>
      </c>
      <c r="C411" s="93" t="s">
        <v>2211</v>
      </c>
      <c r="D411" s="93"/>
      <c r="E411" s="42">
        <v>1</v>
      </c>
      <c r="F411" s="39"/>
    </row>
    <row r="412" spans="1:6" x14ac:dyDescent="0.2">
      <c r="A412" s="35" t="s">
        <v>1131</v>
      </c>
      <c r="B412" s="35" t="s">
        <v>1333</v>
      </c>
      <c r="C412" s="35" t="s">
        <v>2211</v>
      </c>
      <c r="D412" s="35"/>
      <c r="E412" s="44">
        <v>1</v>
      </c>
      <c r="F412" s="34"/>
    </row>
    <row r="413" spans="1:6" x14ac:dyDescent="0.2">
      <c r="A413" s="42" t="s">
        <v>1131</v>
      </c>
      <c r="B413" s="42" t="s">
        <v>1349</v>
      </c>
      <c r="C413" s="42" t="s">
        <v>2211</v>
      </c>
      <c r="D413" s="42"/>
      <c r="E413" s="43">
        <v>1</v>
      </c>
      <c r="F413" s="34" t="s">
        <v>1232</v>
      </c>
    </row>
    <row r="414" spans="1:6" x14ac:dyDescent="0.2">
      <c r="A414" s="42" t="s">
        <v>1131</v>
      </c>
      <c r="B414" s="42" t="s">
        <v>1350</v>
      </c>
      <c r="C414" s="42" t="s">
        <v>2211</v>
      </c>
      <c r="D414" s="42"/>
      <c r="E414" s="38">
        <v>1</v>
      </c>
      <c r="F414" s="34" t="s">
        <v>1235</v>
      </c>
    </row>
    <row r="415" spans="1:6" x14ac:dyDescent="0.2">
      <c r="A415" s="35" t="s">
        <v>1131</v>
      </c>
      <c r="B415" s="35" t="s">
        <v>1351</v>
      </c>
      <c r="C415" s="35" t="s">
        <v>1289</v>
      </c>
      <c r="D415" s="35"/>
      <c r="E415" s="44">
        <v>13</v>
      </c>
      <c r="F415" s="34"/>
    </row>
    <row r="416" spans="1:6" x14ac:dyDescent="0.2">
      <c r="A416" s="42" t="s">
        <v>1131</v>
      </c>
      <c r="B416" s="42" t="s">
        <v>1355</v>
      </c>
      <c r="C416" s="42" t="s">
        <v>1289</v>
      </c>
      <c r="D416" s="42"/>
      <c r="E416" s="43">
        <v>14</v>
      </c>
      <c r="F416" s="34" t="s">
        <v>1152</v>
      </c>
    </row>
    <row r="417" spans="1:6" x14ac:dyDescent="0.2">
      <c r="A417" s="42" t="s">
        <v>1131</v>
      </c>
      <c r="B417" s="42" t="s">
        <v>1358</v>
      </c>
      <c r="C417" s="42" t="s">
        <v>2211</v>
      </c>
      <c r="D417" s="42"/>
      <c r="E417" s="40">
        <v>1</v>
      </c>
      <c r="F417" s="34" t="s">
        <v>1257</v>
      </c>
    </row>
    <row r="418" spans="1:6" x14ac:dyDescent="0.2">
      <c r="A418" s="42" t="s">
        <v>1131</v>
      </c>
      <c r="B418" s="42" t="s">
        <v>1358</v>
      </c>
      <c r="C418" s="42" t="s">
        <v>1289</v>
      </c>
      <c r="D418" s="42"/>
      <c r="E418" s="40">
        <v>9</v>
      </c>
      <c r="F418" s="34" t="s">
        <v>1257</v>
      </c>
    </row>
    <row r="419" spans="1:6" x14ac:dyDescent="0.2">
      <c r="A419" s="52" t="s">
        <v>1131</v>
      </c>
      <c r="B419" s="49" t="s">
        <v>1365</v>
      </c>
      <c r="C419" s="49"/>
      <c r="D419" s="49"/>
      <c r="E419" s="49">
        <v>13</v>
      </c>
      <c r="F419" s="34" t="s">
        <v>1267</v>
      </c>
    </row>
    <row r="420" spans="1:6" x14ac:dyDescent="0.2">
      <c r="A420" s="42" t="s">
        <v>1131</v>
      </c>
      <c r="B420" s="42" t="s">
        <v>1367</v>
      </c>
      <c r="C420" s="42" t="s">
        <v>2212</v>
      </c>
      <c r="D420" s="42"/>
      <c r="E420" s="42">
        <v>1</v>
      </c>
      <c r="F420" s="34"/>
    </row>
    <row r="421" spans="1:6" x14ac:dyDescent="0.2">
      <c r="A421" s="42" t="s">
        <v>1131</v>
      </c>
      <c r="B421" s="42" t="s">
        <v>1367</v>
      </c>
      <c r="C421" s="42" t="s">
        <v>1289</v>
      </c>
      <c r="D421" s="42"/>
      <c r="E421" s="42">
        <v>15</v>
      </c>
      <c r="F421" s="34"/>
    </row>
    <row r="422" spans="1:6" x14ac:dyDescent="0.2">
      <c r="A422" s="42" t="s">
        <v>1131</v>
      </c>
      <c r="B422" s="42" t="s">
        <v>1374</v>
      </c>
      <c r="C422" s="42" t="s">
        <v>2211</v>
      </c>
      <c r="D422" s="42"/>
      <c r="E422" s="37">
        <v>1</v>
      </c>
      <c r="F422" s="34" t="s">
        <v>1281</v>
      </c>
    </row>
    <row r="423" spans="1:6" x14ac:dyDescent="0.2">
      <c r="A423" s="42" t="s">
        <v>1131</v>
      </c>
      <c r="B423" s="42" t="s">
        <v>1376</v>
      </c>
      <c r="C423" s="42" t="s">
        <v>1289</v>
      </c>
      <c r="D423" s="42"/>
      <c r="E423" s="40">
        <v>9</v>
      </c>
      <c r="F423" s="34"/>
    </row>
    <row r="424" spans="1:6" x14ac:dyDescent="0.2">
      <c r="A424" s="42" t="s">
        <v>1229</v>
      </c>
      <c r="B424" s="42" t="s">
        <v>1347</v>
      </c>
      <c r="C424" s="42" t="s">
        <v>2211</v>
      </c>
      <c r="D424" s="42"/>
      <c r="E424" s="43">
        <v>1</v>
      </c>
      <c r="F424" s="34"/>
    </row>
    <row r="425" spans="1:6" x14ac:dyDescent="0.2">
      <c r="A425" s="42" t="s">
        <v>1187</v>
      </c>
      <c r="B425" s="42" t="s">
        <v>1321</v>
      </c>
      <c r="C425" s="42" t="s">
        <v>2211</v>
      </c>
      <c r="D425" s="42"/>
      <c r="E425" s="43">
        <v>1</v>
      </c>
      <c r="F425" s="34"/>
    </row>
    <row r="426" spans="1:6" ht="12.75" x14ac:dyDescent="0.2">
      <c r="A426" s="80" t="s">
        <v>2051</v>
      </c>
      <c r="B426" s="80" t="s">
        <v>2050</v>
      </c>
      <c r="C426" s="92" t="s">
        <v>1289</v>
      </c>
      <c r="D426" s="92"/>
      <c r="E426" s="80">
        <v>8</v>
      </c>
      <c r="F426" s="80" t="s">
        <v>2051</v>
      </c>
    </row>
    <row r="427" spans="1:6" ht="12.75" x14ac:dyDescent="0.2">
      <c r="A427" s="80" t="s">
        <v>2051</v>
      </c>
      <c r="B427" s="80" t="s">
        <v>2052</v>
      </c>
      <c r="C427" s="92" t="s">
        <v>1289</v>
      </c>
      <c r="D427" s="92"/>
      <c r="E427" s="80">
        <v>15</v>
      </c>
      <c r="F427" s="80" t="s">
        <v>2051</v>
      </c>
    </row>
    <row r="428" spans="1:6" ht="12.75" x14ac:dyDescent="0.2">
      <c r="A428" s="80" t="s">
        <v>2051</v>
      </c>
      <c r="B428" s="80" t="s">
        <v>2053</v>
      </c>
      <c r="C428" s="92" t="s">
        <v>1289</v>
      </c>
      <c r="D428" s="92"/>
      <c r="E428" s="80">
        <v>12</v>
      </c>
      <c r="F428" s="80" t="s">
        <v>2051</v>
      </c>
    </row>
    <row r="429" spans="1:6" ht="12.75" x14ac:dyDescent="0.2">
      <c r="A429" s="80" t="s">
        <v>2051</v>
      </c>
      <c r="B429" s="80" t="s">
        <v>2053</v>
      </c>
      <c r="C429" s="92" t="s">
        <v>2211</v>
      </c>
      <c r="D429" s="92"/>
      <c r="E429" s="42">
        <v>1</v>
      </c>
      <c r="F429" s="39"/>
    </row>
    <row r="430" spans="1:6" ht="12.75" x14ac:dyDescent="0.2">
      <c r="A430" s="80" t="s">
        <v>212</v>
      </c>
      <c r="B430" s="80" t="s">
        <v>2055</v>
      </c>
      <c r="C430" s="92" t="s">
        <v>1289</v>
      </c>
      <c r="D430" s="92"/>
      <c r="E430" s="80">
        <v>9</v>
      </c>
      <c r="F430" s="80" t="s">
        <v>212</v>
      </c>
    </row>
    <row r="431" spans="1:6" ht="12.75" x14ac:dyDescent="0.2">
      <c r="A431" s="80" t="s">
        <v>2051</v>
      </c>
      <c r="B431" s="80" t="s">
        <v>2055</v>
      </c>
      <c r="C431" s="92" t="s">
        <v>2211</v>
      </c>
      <c r="D431" s="92">
        <v>1</v>
      </c>
      <c r="E431" s="80">
        <v>1</v>
      </c>
      <c r="F431" s="80" t="s">
        <v>2051</v>
      </c>
    </row>
    <row r="432" spans="1:6" ht="12.75" x14ac:dyDescent="0.2">
      <c r="A432" s="80" t="s">
        <v>2051</v>
      </c>
      <c r="B432" s="80" t="s">
        <v>2055</v>
      </c>
      <c r="C432" s="92" t="s">
        <v>2211</v>
      </c>
      <c r="D432" s="92"/>
      <c r="E432" s="80">
        <v>1</v>
      </c>
      <c r="F432" s="80" t="s">
        <v>2051</v>
      </c>
    </row>
    <row r="433" spans="1:6" ht="12.75" x14ac:dyDescent="0.2">
      <c r="A433" s="80" t="s">
        <v>2051</v>
      </c>
      <c r="B433" s="80" t="s">
        <v>2055</v>
      </c>
      <c r="C433" s="92" t="s">
        <v>2211</v>
      </c>
      <c r="D433" s="92"/>
      <c r="E433" s="80">
        <v>1</v>
      </c>
      <c r="F433" s="80" t="s">
        <v>2051</v>
      </c>
    </row>
    <row r="434" spans="1:6" ht="12.75" x14ac:dyDescent="0.2">
      <c r="A434" s="80" t="s">
        <v>2051</v>
      </c>
      <c r="B434" s="80" t="s">
        <v>2055</v>
      </c>
      <c r="C434" s="92" t="s">
        <v>2211</v>
      </c>
      <c r="D434" s="92"/>
      <c r="E434" s="80">
        <v>1</v>
      </c>
      <c r="F434" s="80" t="s">
        <v>2051</v>
      </c>
    </row>
    <row r="435" spans="1:6" ht="12.75" x14ac:dyDescent="0.2">
      <c r="A435" s="80" t="s">
        <v>2051</v>
      </c>
      <c r="B435" s="80" t="s">
        <v>2055</v>
      </c>
      <c r="C435" s="92" t="s">
        <v>2211</v>
      </c>
      <c r="D435" s="92"/>
      <c r="E435" s="80">
        <v>1</v>
      </c>
      <c r="F435" s="80" t="s">
        <v>2051</v>
      </c>
    </row>
    <row r="436" spans="1:6" ht="12.75" x14ac:dyDescent="0.2">
      <c r="A436" s="80" t="s">
        <v>2051</v>
      </c>
      <c r="B436" s="80" t="s">
        <v>2058</v>
      </c>
      <c r="C436" s="92" t="s">
        <v>1289</v>
      </c>
      <c r="D436" s="92"/>
      <c r="E436" s="80">
        <v>9</v>
      </c>
      <c r="F436" s="80" t="s">
        <v>2051</v>
      </c>
    </row>
    <row r="437" spans="1:6" ht="12.75" x14ac:dyDescent="0.2">
      <c r="A437" s="80" t="s">
        <v>2051</v>
      </c>
      <c r="B437" s="80" t="s">
        <v>2060</v>
      </c>
      <c r="C437" s="92" t="s">
        <v>2211</v>
      </c>
      <c r="D437" s="92"/>
      <c r="E437" s="80">
        <v>1</v>
      </c>
      <c r="F437" s="80" t="s">
        <v>2051</v>
      </c>
    </row>
    <row r="438" spans="1:6" ht="12.75" x14ac:dyDescent="0.2">
      <c r="A438" s="80" t="s">
        <v>2051</v>
      </c>
      <c r="B438" s="80" t="s">
        <v>2061</v>
      </c>
      <c r="C438" s="80" t="s">
        <v>2212</v>
      </c>
      <c r="D438" s="80">
        <v>1</v>
      </c>
      <c r="E438" s="82">
        <v>1</v>
      </c>
      <c r="F438" s="80" t="s">
        <v>2051</v>
      </c>
    </row>
    <row r="439" spans="1:6" ht="12.75" x14ac:dyDescent="0.2">
      <c r="A439" s="80" t="s">
        <v>2051</v>
      </c>
      <c r="B439" s="80" t="s">
        <v>2061</v>
      </c>
      <c r="C439" s="80" t="s">
        <v>2211</v>
      </c>
      <c r="D439" s="80"/>
      <c r="E439" s="82">
        <v>1</v>
      </c>
      <c r="F439" s="80" t="s">
        <v>2051</v>
      </c>
    </row>
    <row r="440" spans="1:6" ht="12.75" x14ac:dyDescent="0.2">
      <c r="A440" s="80" t="s">
        <v>2051</v>
      </c>
      <c r="B440" s="80" t="s">
        <v>2062</v>
      </c>
      <c r="C440" s="92" t="s">
        <v>1289</v>
      </c>
      <c r="D440" s="92"/>
      <c r="E440" s="80">
        <v>15</v>
      </c>
      <c r="F440" s="80" t="s">
        <v>2051</v>
      </c>
    </row>
    <row r="441" spans="1:6" ht="12.75" x14ac:dyDescent="0.2">
      <c r="A441" s="80" t="s">
        <v>2051</v>
      </c>
      <c r="B441" s="80" t="s">
        <v>2063</v>
      </c>
      <c r="C441" s="92" t="s">
        <v>1289</v>
      </c>
      <c r="D441" s="92"/>
      <c r="E441" s="80">
        <v>15</v>
      </c>
      <c r="F441" s="80" t="s">
        <v>2051</v>
      </c>
    </row>
    <row r="442" spans="1:6" ht="12.75" x14ac:dyDescent="0.2">
      <c r="A442" s="80" t="s">
        <v>212</v>
      </c>
      <c r="B442" s="80" t="s">
        <v>2064</v>
      </c>
      <c r="C442" s="92" t="s">
        <v>1289</v>
      </c>
      <c r="D442" s="92"/>
      <c r="E442" s="80">
        <v>9</v>
      </c>
      <c r="F442" s="80" t="s">
        <v>212</v>
      </c>
    </row>
    <row r="443" spans="1:6" ht="12.75" x14ac:dyDescent="0.2">
      <c r="A443" s="80" t="s">
        <v>2051</v>
      </c>
      <c r="B443" s="80" t="s">
        <v>2065</v>
      </c>
      <c r="C443" s="92" t="s">
        <v>2211</v>
      </c>
      <c r="D443" s="92"/>
      <c r="E443" s="80">
        <v>1</v>
      </c>
      <c r="F443" s="80" t="s">
        <v>2051</v>
      </c>
    </row>
    <row r="444" spans="1:6" ht="12.75" x14ac:dyDescent="0.2">
      <c r="A444" s="80" t="s">
        <v>2051</v>
      </c>
      <c r="B444" s="80" t="s">
        <v>2065</v>
      </c>
      <c r="C444" s="92" t="s">
        <v>2211</v>
      </c>
      <c r="D444" s="92"/>
      <c r="E444" s="80">
        <v>1</v>
      </c>
      <c r="F444" s="80" t="s">
        <v>2051</v>
      </c>
    </row>
    <row r="445" spans="1:6" ht="12.75" x14ac:dyDescent="0.2">
      <c r="A445" s="80" t="s">
        <v>2051</v>
      </c>
      <c r="B445" s="80" t="s">
        <v>2221</v>
      </c>
      <c r="C445" s="80" t="s">
        <v>2211</v>
      </c>
      <c r="D445" s="115"/>
      <c r="E445" s="117">
        <v>1</v>
      </c>
      <c r="F445" s="116"/>
    </row>
    <row r="446" spans="1:6" ht="12.75" x14ac:dyDescent="0.2">
      <c r="A446" s="80" t="s">
        <v>2051</v>
      </c>
      <c r="B446" s="80" t="s">
        <v>2221</v>
      </c>
      <c r="C446" s="80" t="s">
        <v>1289</v>
      </c>
      <c r="D446" s="115"/>
      <c r="E446" s="117">
        <v>6</v>
      </c>
      <c r="F446" s="39"/>
    </row>
    <row r="447" spans="1:6" ht="12.75" x14ac:dyDescent="0.2">
      <c r="A447" s="80" t="s">
        <v>2051</v>
      </c>
      <c r="B447" s="80" t="s">
        <v>2222</v>
      </c>
      <c r="C447" s="80" t="s">
        <v>2211</v>
      </c>
      <c r="D447" s="115"/>
      <c r="E447" s="117">
        <v>1</v>
      </c>
      <c r="F447" s="39"/>
    </row>
    <row r="448" spans="1:6" ht="12.75" x14ac:dyDescent="0.2">
      <c r="A448" s="80" t="s">
        <v>2069</v>
      </c>
      <c r="B448" s="80" t="s">
        <v>2068</v>
      </c>
      <c r="C448" s="80" t="s">
        <v>1289</v>
      </c>
      <c r="D448" s="80"/>
      <c r="E448" s="43">
        <v>9</v>
      </c>
      <c r="F448" s="39"/>
    </row>
    <row r="449" spans="1:6" ht="12.75" x14ac:dyDescent="0.2">
      <c r="A449" s="80" t="s">
        <v>2051</v>
      </c>
      <c r="B449" s="80" t="s">
        <v>2068</v>
      </c>
      <c r="C449" s="92" t="s">
        <v>2211</v>
      </c>
      <c r="D449" s="92"/>
      <c r="E449" s="81">
        <v>1</v>
      </c>
      <c r="F449" s="80" t="s">
        <v>2051</v>
      </c>
    </row>
    <row r="450" spans="1:6" ht="12.75" x14ac:dyDescent="0.2">
      <c r="A450" s="80" t="s">
        <v>2051</v>
      </c>
      <c r="B450" s="80" t="s">
        <v>2070</v>
      </c>
      <c r="C450" s="92" t="s">
        <v>2211</v>
      </c>
      <c r="D450" s="92"/>
      <c r="E450" s="80">
        <v>1</v>
      </c>
      <c r="F450" s="80" t="s">
        <v>2051</v>
      </c>
    </row>
    <row r="451" spans="1:6" ht="12.75" x14ac:dyDescent="0.2">
      <c r="A451" s="80" t="s">
        <v>2051</v>
      </c>
      <c r="B451" s="80" t="s">
        <v>2070</v>
      </c>
      <c r="C451" s="92" t="s">
        <v>2211</v>
      </c>
      <c r="D451" s="92"/>
      <c r="E451" s="80">
        <v>2</v>
      </c>
      <c r="F451" s="80" t="s">
        <v>2051</v>
      </c>
    </row>
    <row r="452" spans="1:6" ht="12.75" x14ac:dyDescent="0.2">
      <c r="A452" s="80" t="s">
        <v>2051</v>
      </c>
      <c r="B452" s="80" t="s">
        <v>2071</v>
      </c>
      <c r="C452" s="92" t="s">
        <v>2211</v>
      </c>
      <c r="D452" s="92"/>
      <c r="E452" s="83">
        <v>1</v>
      </c>
      <c r="F452" s="83" t="s">
        <v>2051</v>
      </c>
    </row>
    <row r="453" spans="1:6" ht="12.75" x14ac:dyDescent="0.2">
      <c r="A453" s="80" t="s">
        <v>2051</v>
      </c>
      <c r="B453" s="80" t="s">
        <v>2071</v>
      </c>
      <c r="C453" s="92" t="s">
        <v>1289</v>
      </c>
      <c r="D453" s="92"/>
      <c r="E453" s="83">
        <v>9</v>
      </c>
      <c r="F453" s="83" t="s">
        <v>2051</v>
      </c>
    </row>
    <row r="454" spans="1:6" ht="12.75" x14ac:dyDescent="0.2">
      <c r="A454" s="80" t="s">
        <v>2051</v>
      </c>
      <c r="B454" s="80" t="s">
        <v>2072</v>
      </c>
      <c r="C454" s="92" t="s">
        <v>1289</v>
      </c>
      <c r="D454" s="92"/>
      <c r="E454" s="85">
        <v>9</v>
      </c>
      <c r="F454" s="83" t="s">
        <v>2051</v>
      </c>
    </row>
    <row r="455" spans="1:6" ht="12.75" x14ac:dyDescent="0.2">
      <c r="A455" s="80" t="s">
        <v>2051</v>
      </c>
      <c r="B455" s="80" t="s">
        <v>2073</v>
      </c>
      <c r="C455" s="80" t="s">
        <v>2212</v>
      </c>
      <c r="D455" s="80"/>
      <c r="E455" s="80">
        <v>1</v>
      </c>
      <c r="F455" s="80" t="s">
        <v>2051</v>
      </c>
    </row>
    <row r="456" spans="1:6" ht="12.75" x14ac:dyDescent="0.2">
      <c r="A456" s="80" t="s">
        <v>2051</v>
      </c>
      <c r="B456" s="80" t="s">
        <v>2075</v>
      </c>
      <c r="C456" s="92" t="s">
        <v>2211</v>
      </c>
      <c r="D456" s="92"/>
      <c r="E456" s="80">
        <v>1</v>
      </c>
      <c r="F456" s="80" t="s">
        <v>2051</v>
      </c>
    </row>
    <row r="457" spans="1:6" ht="12.75" x14ac:dyDescent="0.2">
      <c r="A457" s="80" t="s">
        <v>2051</v>
      </c>
      <c r="B457" s="80" t="s">
        <v>2076</v>
      </c>
      <c r="C457" s="92" t="s">
        <v>1289</v>
      </c>
      <c r="D457" s="92"/>
      <c r="E457" s="80">
        <v>9</v>
      </c>
      <c r="F457" s="80" t="s">
        <v>2051</v>
      </c>
    </row>
    <row r="458" spans="1:6" ht="12.75" x14ac:dyDescent="0.2">
      <c r="A458" s="80" t="s">
        <v>2051</v>
      </c>
      <c r="B458" s="80" t="s">
        <v>2076</v>
      </c>
      <c r="C458" s="92" t="s">
        <v>2211</v>
      </c>
      <c r="D458" s="92"/>
      <c r="E458" s="80">
        <v>1</v>
      </c>
      <c r="F458" s="80" t="s">
        <v>2051</v>
      </c>
    </row>
    <row r="459" spans="1:6" ht="12.75" x14ac:dyDescent="0.2">
      <c r="A459" s="80" t="s">
        <v>212</v>
      </c>
      <c r="B459" s="80" t="s">
        <v>2074</v>
      </c>
      <c r="C459" s="92" t="s">
        <v>1289</v>
      </c>
      <c r="D459" s="92"/>
      <c r="E459" s="80">
        <v>9</v>
      </c>
      <c r="F459" s="80" t="s">
        <v>212</v>
      </c>
    </row>
    <row r="460" spans="1:6" ht="12.75" x14ac:dyDescent="0.2">
      <c r="A460" s="80" t="s">
        <v>2051</v>
      </c>
      <c r="B460" s="80" t="s">
        <v>2074</v>
      </c>
      <c r="C460" s="92" t="s">
        <v>2211</v>
      </c>
      <c r="D460" s="92"/>
      <c r="E460" s="80">
        <v>1</v>
      </c>
      <c r="F460" s="80" t="s">
        <v>2051</v>
      </c>
    </row>
    <row r="461" spans="1:6" ht="12.75" x14ac:dyDescent="0.2">
      <c r="A461" s="80" t="s">
        <v>2051</v>
      </c>
      <c r="B461" s="80" t="s">
        <v>2074</v>
      </c>
      <c r="C461" s="92" t="s">
        <v>2211</v>
      </c>
      <c r="D461" s="92"/>
      <c r="E461" s="80">
        <v>1</v>
      </c>
      <c r="F461" s="80" t="s">
        <v>2051</v>
      </c>
    </row>
    <row r="462" spans="1:6" ht="12.75" x14ac:dyDescent="0.2">
      <c r="A462" s="80" t="s">
        <v>2051</v>
      </c>
      <c r="B462" s="80" t="s">
        <v>2074</v>
      </c>
      <c r="C462" s="92" t="s">
        <v>2211</v>
      </c>
      <c r="D462" s="92"/>
      <c r="E462" s="80">
        <v>1</v>
      </c>
      <c r="F462" s="80" t="s">
        <v>2051</v>
      </c>
    </row>
    <row r="463" spans="1:6" ht="12.75" x14ac:dyDescent="0.2">
      <c r="A463" s="80" t="s">
        <v>2051</v>
      </c>
      <c r="B463" s="80" t="s">
        <v>2074</v>
      </c>
      <c r="C463" s="92" t="s">
        <v>2211</v>
      </c>
      <c r="D463" s="92"/>
      <c r="E463" s="80">
        <v>1</v>
      </c>
      <c r="F463" s="80" t="s">
        <v>2051</v>
      </c>
    </row>
    <row r="464" spans="1:6" ht="12.75" x14ac:dyDescent="0.2">
      <c r="A464" s="80" t="s">
        <v>2051</v>
      </c>
      <c r="B464" s="80" t="s">
        <v>2074</v>
      </c>
      <c r="C464" s="92" t="s">
        <v>2211</v>
      </c>
      <c r="D464" s="92"/>
      <c r="E464" s="80">
        <v>1</v>
      </c>
      <c r="F464" s="80" t="s">
        <v>2051</v>
      </c>
    </row>
    <row r="465" spans="1:6" ht="12.75" x14ac:dyDescent="0.2">
      <c r="A465" s="80" t="s">
        <v>2051</v>
      </c>
      <c r="B465" s="80" t="s">
        <v>2074</v>
      </c>
      <c r="C465" s="92" t="s">
        <v>2211</v>
      </c>
      <c r="D465" s="92"/>
      <c r="E465" s="80">
        <v>1</v>
      </c>
      <c r="F465" s="80" t="s">
        <v>2051</v>
      </c>
    </row>
    <row r="466" spans="1:6" ht="12.75" x14ac:dyDescent="0.2">
      <c r="A466" s="80" t="s">
        <v>2051</v>
      </c>
      <c r="B466" s="80" t="s">
        <v>2074</v>
      </c>
      <c r="C466" s="92" t="s">
        <v>2211</v>
      </c>
      <c r="D466" s="92"/>
      <c r="E466" s="80">
        <v>1</v>
      </c>
      <c r="F466" s="80" t="s">
        <v>2051</v>
      </c>
    </row>
    <row r="467" spans="1:6" ht="12.75" x14ac:dyDescent="0.2">
      <c r="A467" s="80" t="s">
        <v>2051</v>
      </c>
      <c r="B467" s="80" t="s">
        <v>2074</v>
      </c>
      <c r="C467" s="92" t="s">
        <v>2211</v>
      </c>
      <c r="D467" s="92"/>
      <c r="E467" s="80">
        <v>1</v>
      </c>
      <c r="F467" s="80" t="s">
        <v>2051</v>
      </c>
    </row>
    <row r="468" spans="1:6" ht="12.75" x14ac:dyDescent="0.2">
      <c r="A468" s="80" t="s">
        <v>2051</v>
      </c>
      <c r="B468" s="80" t="s">
        <v>2074</v>
      </c>
      <c r="C468" s="92" t="s">
        <v>1289</v>
      </c>
      <c r="D468" s="92"/>
      <c r="E468" s="80">
        <v>9</v>
      </c>
      <c r="F468" s="80" t="s">
        <v>2051</v>
      </c>
    </row>
    <row r="469" spans="1:6" ht="12.75" x14ac:dyDescent="0.2">
      <c r="A469" s="42" t="s">
        <v>212</v>
      </c>
      <c r="B469" s="80" t="s">
        <v>2223</v>
      </c>
      <c r="C469" s="80" t="s">
        <v>1289</v>
      </c>
      <c r="D469" s="80"/>
      <c r="E469" s="42">
        <v>9</v>
      </c>
      <c r="F469" s="39"/>
    </row>
    <row r="470" spans="1:6" ht="12.75" x14ac:dyDescent="0.2">
      <c r="A470" s="42" t="s">
        <v>2051</v>
      </c>
      <c r="B470" s="80" t="s">
        <v>2223</v>
      </c>
      <c r="C470" s="80" t="s">
        <v>2211</v>
      </c>
      <c r="D470" s="80">
        <v>1</v>
      </c>
      <c r="E470" s="42">
        <v>1</v>
      </c>
      <c r="F470" s="39"/>
    </row>
    <row r="471" spans="1:6" ht="12.75" x14ac:dyDescent="0.2">
      <c r="A471" s="42" t="s">
        <v>2051</v>
      </c>
      <c r="B471" s="80" t="s">
        <v>2223</v>
      </c>
      <c r="C471" s="80" t="s">
        <v>2211</v>
      </c>
      <c r="D471" s="80">
        <v>1</v>
      </c>
      <c r="E471" s="42">
        <v>1</v>
      </c>
      <c r="F471" s="39"/>
    </row>
    <row r="472" spans="1:6" ht="12.75" x14ac:dyDescent="0.2">
      <c r="A472" s="42" t="s">
        <v>2051</v>
      </c>
      <c r="B472" s="80" t="s">
        <v>2223</v>
      </c>
      <c r="C472" s="80" t="s">
        <v>2211</v>
      </c>
      <c r="D472" s="80"/>
      <c r="E472" s="42">
        <v>1</v>
      </c>
      <c r="F472" s="39"/>
    </row>
    <row r="473" spans="1:6" ht="12.75" x14ac:dyDescent="0.2">
      <c r="A473" s="42" t="s">
        <v>2051</v>
      </c>
      <c r="B473" s="80" t="s">
        <v>2223</v>
      </c>
      <c r="C473" s="80" t="s">
        <v>2211</v>
      </c>
      <c r="D473" s="80"/>
      <c r="E473" s="42">
        <v>1</v>
      </c>
      <c r="F473" s="39"/>
    </row>
    <row r="474" spans="1:6" ht="12.75" x14ac:dyDescent="0.2">
      <c r="A474" s="42" t="s">
        <v>2051</v>
      </c>
      <c r="B474" s="80" t="s">
        <v>2223</v>
      </c>
      <c r="C474" s="80" t="s">
        <v>1289</v>
      </c>
      <c r="D474" s="80"/>
      <c r="E474" s="42">
        <v>9</v>
      </c>
      <c r="F474" s="39"/>
    </row>
    <row r="475" spans="1:6" ht="12.75" x14ac:dyDescent="0.2">
      <c r="A475" s="83" t="s">
        <v>212</v>
      </c>
      <c r="B475" s="80" t="s">
        <v>2077</v>
      </c>
      <c r="C475" s="92" t="s">
        <v>2211</v>
      </c>
      <c r="D475" s="92"/>
      <c r="E475" s="83">
        <v>1</v>
      </c>
      <c r="F475" s="83" t="s">
        <v>212</v>
      </c>
    </row>
    <row r="476" spans="1:6" ht="12.75" x14ac:dyDescent="0.2">
      <c r="A476" s="80" t="s">
        <v>2051</v>
      </c>
      <c r="B476" s="80" t="s">
        <v>2078</v>
      </c>
      <c r="C476" s="92" t="s">
        <v>2211</v>
      </c>
      <c r="D476" s="92"/>
      <c r="E476" s="80">
        <v>1</v>
      </c>
      <c r="F476" s="80" t="s">
        <v>2051</v>
      </c>
    </row>
    <row r="477" spans="1:6" ht="12.75" x14ac:dyDescent="0.2">
      <c r="A477" s="80" t="s">
        <v>2051</v>
      </c>
      <c r="B477" s="80" t="s">
        <v>2080</v>
      </c>
      <c r="C477" s="92" t="s">
        <v>1289</v>
      </c>
      <c r="D477" s="92"/>
      <c r="E477" s="80">
        <v>9</v>
      </c>
      <c r="F477" s="80" t="s">
        <v>2051</v>
      </c>
    </row>
    <row r="478" spans="1:6" ht="12.75" x14ac:dyDescent="0.2">
      <c r="A478" s="80" t="s">
        <v>2051</v>
      </c>
      <c r="B478" s="80" t="s">
        <v>2081</v>
      </c>
      <c r="C478" s="92" t="s">
        <v>2211</v>
      </c>
      <c r="D478" s="92"/>
      <c r="E478" s="80">
        <v>1</v>
      </c>
      <c r="F478" s="80" t="s">
        <v>2051</v>
      </c>
    </row>
    <row r="479" spans="1:6" ht="12.75" x14ac:dyDescent="0.2">
      <c r="A479" s="80" t="s">
        <v>2051</v>
      </c>
      <c r="B479" s="80" t="s">
        <v>2082</v>
      </c>
      <c r="C479" s="92" t="s">
        <v>2211</v>
      </c>
      <c r="D479" s="92"/>
      <c r="E479" s="80">
        <v>1</v>
      </c>
      <c r="F479" s="80" t="s">
        <v>2051</v>
      </c>
    </row>
    <row r="480" spans="1:6" ht="12.75" x14ac:dyDescent="0.2">
      <c r="A480" s="80" t="s">
        <v>2051</v>
      </c>
      <c r="B480" s="80" t="s">
        <v>2082</v>
      </c>
      <c r="C480" s="92" t="s">
        <v>2211</v>
      </c>
      <c r="D480" s="92"/>
      <c r="E480" s="80">
        <v>1</v>
      </c>
      <c r="F480" s="80" t="s">
        <v>2051</v>
      </c>
    </row>
    <row r="481" spans="1:6" ht="12.75" x14ac:dyDescent="0.2">
      <c r="A481" s="80" t="s">
        <v>2051</v>
      </c>
      <c r="B481" s="80" t="s">
        <v>2082</v>
      </c>
      <c r="C481" s="92" t="s">
        <v>1289</v>
      </c>
      <c r="D481" s="92"/>
      <c r="E481" s="80">
        <v>12</v>
      </c>
      <c r="F481" s="80" t="s">
        <v>2051</v>
      </c>
    </row>
    <row r="482" spans="1:6" ht="12.75" x14ac:dyDescent="0.2">
      <c r="A482" s="80" t="s">
        <v>2051</v>
      </c>
      <c r="B482" s="80" t="s">
        <v>2083</v>
      </c>
      <c r="C482" s="92" t="s">
        <v>2211</v>
      </c>
      <c r="D482" s="92"/>
      <c r="E482" s="80">
        <v>1</v>
      </c>
      <c r="F482" s="80" t="s">
        <v>2051</v>
      </c>
    </row>
    <row r="483" spans="1:6" ht="12.75" x14ac:dyDescent="0.2">
      <c r="A483" s="80" t="s">
        <v>2051</v>
      </c>
      <c r="B483" s="80" t="s">
        <v>2083</v>
      </c>
      <c r="C483" s="92" t="s">
        <v>2211</v>
      </c>
      <c r="D483" s="92"/>
      <c r="E483" s="80">
        <v>1</v>
      </c>
      <c r="F483" s="80" t="s">
        <v>2051</v>
      </c>
    </row>
    <row r="484" spans="1:6" ht="12.75" x14ac:dyDescent="0.2">
      <c r="A484" s="80" t="s">
        <v>2051</v>
      </c>
      <c r="B484" s="80" t="s">
        <v>2083</v>
      </c>
      <c r="C484" s="92" t="s">
        <v>2211</v>
      </c>
      <c r="D484" s="92"/>
      <c r="E484" s="80">
        <v>1</v>
      </c>
      <c r="F484" s="80" t="s">
        <v>2051</v>
      </c>
    </row>
    <row r="485" spans="1:6" ht="12.75" x14ac:dyDescent="0.2">
      <c r="A485" s="80" t="s">
        <v>2051</v>
      </c>
      <c r="B485" s="80" t="s">
        <v>2083</v>
      </c>
      <c r="C485" s="92" t="s">
        <v>2211</v>
      </c>
      <c r="D485" s="92"/>
      <c r="E485" s="80">
        <v>1</v>
      </c>
      <c r="F485" s="80" t="s">
        <v>2051</v>
      </c>
    </row>
    <row r="486" spans="1:6" ht="12.75" x14ac:dyDescent="0.2">
      <c r="A486" s="80" t="s">
        <v>2051</v>
      </c>
      <c r="B486" s="80" t="s">
        <v>2084</v>
      </c>
      <c r="C486" s="92" t="s">
        <v>2211</v>
      </c>
      <c r="D486" s="92"/>
      <c r="E486" s="80">
        <v>1</v>
      </c>
      <c r="F486" s="80" t="s">
        <v>2051</v>
      </c>
    </row>
    <row r="487" spans="1:6" ht="12.75" x14ac:dyDescent="0.2">
      <c r="A487" s="80" t="s">
        <v>2051</v>
      </c>
      <c r="B487" s="80" t="s">
        <v>2084</v>
      </c>
      <c r="C487" s="92" t="s">
        <v>2211</v>
      </c>
      <c r="D487" s="92"/>
      <c r="E487" s="80">
        <v>1</v>
      </c>
      <c r="F487" s="80" t="s">
        <v>2051</v>
      </c>
    </row>
    <row r="488" spans="1:6" ht="12.75" x14ac:dyDescent="0.2">
      <c r="A488" s="80" t="s">
        <v>2051</v>
      </c>
      <c r="B488" s="80" t="s">
        <v>2084</v>
      </c>
      <c r="C488" s="92" t="s">
        <v>2211</v>
      </c>
      <c r="D488" s="92"/>
      <c r="E488" s="80">
        <v>1</v>
      </c>
      <c r="F488" s="80" t="s">
        <v>2051</v>
      </c>
    </row>
    <row r="489" spans="1:6" ht="12.75" x14ac:dyDescent="0.2">
      <c r="A489" s="80" t="s">
        <v>2051</v>
      </c>
      <c r="B489" s="80" t="s">
        <v>2084</v>
      </c>
      <c r="C489" s="92" t="s">
        <v>1289</v>
      </c>
      <c r="D489" s="92"/>
      <c r="E489" s="80">
        <v>12</v>
      </c>
      <c r="F489" s="80" t="s">
        <v>2051</v>
      </c>
    </row>
    <row r="490" spans="1:6" ht="12.75" x14ac:dyDescent="0.2">
      <c r="A490" s="80" t="s">
        <v>2051</v>
      </c>
      <c r="B490" s="80" t="s">
        <v>2085</v>
      </c>
      <c r="C490" s="92" t="s">
        <v>2211</v>
      </c>
      <c r="D490" s="92"/>
      <c r="E490" s="80">
        <v>1</v>
      </c>
      <c r="F490" s="80" t="s">
        <v>2051</v>
      </c>
    </row>
    <row r="491" spans="1:6" ht="12.75" x14ac:dyDescent="0.2">
      <c r="A491" s="80" t="s">
        <v>2051</v>
      </c>
      <c r="B491" s="80" t="s">
        <v>2085</v>
      </c>
      <c r="C491" s="92" t="s">
        <v>2211</v>
      </c>
      <c r="D491" s="92"/>
      <c r="E491" s="80">
        <v>1</v>
      </c>
      <c r="F491" s="80" t="s">
        <v>2051</v>
      </c>
    </row>
    <row r="492" spans="1:6" ht="12.75" x14ac:dyDescent="0.2">
      <c r="A492" s="80" t="s">
        <v>2051</v>
      </c>
      <c r="B492" s="80" t="s">
        <v>2085</v>
      </c>
      <c r="C492" s="92" t="s">
        <v>2211</v>
      </c>
      <c r="D492" s="92"/>
      <c r="E492" s="80">
        <v>1</v>
      </c>
      <c r="F492" s="80" t="s">
        <v>2051</v>
      </c>
    </row>
    <row r="493" spans="1:6" ht="12.75" x14ac:dyDescent="0.2">
      <c r="A493" s="80" t="s">
        <v>2051</v>
      </c>
      <c r="B493" s="80" t="s">
        <v>2085</v>
      </c>
      <c r="C493" s="92" t="s">
        <v>1289</v>
      </c>
      <c r="D493" s="92"/>
      <c r="E493" s="80">
        <v>9</v>
      </c>
      <c r="F493" s="80" t="s">
        <v>2051</v>
      </c>
    </row>
    <row r="494" spans="1:6" ht="12.75" x14ac:dyDescent="0.2">
      <c r="A494" s="80" t="s">
        <v>2051</v>
      </c>
      <c r="B494" s="80" t="s">
        <v>2086</v>
      </c>
      <c r="C494" s="80" t="s">
        <v>1289</v>
      </c>
      <c r="D494" s="80"/>
      <c r="E494" s="80">
        <v>9</v>
      </c>
      <c r="F494" s="80" t="s">
        <v>2051</v>
      </c>
    </row>
    <row r="495" spans="1:6" ht="12.75" x14ac:dyDescent="0.2">
      <c r="A495" s="80" t="s">
        <v>212</v>
      </c>
      <c r="B495" s="80" t="s">
        <v>2087</v>
      </c>
      <c r="C495" s="92" t="s">
        <v>1289</v>
      </c>
      <c r="D495" s="92"/>
      <c r="E495" s="80">
        <v>9</v>
      </c>
      <c r="F495" s="80" t="s">
        <v>212</v>
      </c>
    </row>
    <row r="496" spans="1:6" ht="12.75" x14ac:dyDescent="0.2">
      <c r="A496" s="80" t="s">
        <v>2051</v>
      </c>
      <c r="B496" s="80" t="s">
        <v>2087</v>
      </c>
      <c r="C496" s="92" t="s">
        <v>1289</v>
      </c>
      <c r="D496" s="92"/>
      <c r="E496" s="80">
        <v>9</v>
      </c>
      <c r="F496" s="80" t="s">
        <v>2051</v>
      </c>
    </row>
    <row r="497" spans="1:6" ht="12.75" x14ac:dyDescent="0.2">
      <c r="A497" s="80" t="s">
        <v>2051</v>
      </c>
      <c r="B497" s="80" t="s">
        <v>2088</v>
      </c>
      <c r="C497" s="92" t="s">
        <v>2211</v>
      </c>
      <c r="D497" s="92">
        <v>1</v>
      </c>
      <c r="E497" s="80">
        <v>1</v>
      </c>
      <c r="F497" s="80" t="s">
        <v>2051</v>
      </c>
    </row>
    <row r="498" spans="1:6" ht="12.75" x14ac:dyDescent="0.2">
      <c r="A498" s="80" t="s">
        <v>2051</v>
      </c>
      <c r="B498" s="80" t="s">
        <v>2088</v>
      </c>
      <c r="C498" s="92" t="s">
        <v>2211</v>
      </c>
      <c r="D498" s="92">
        <v>1</v>
      </c>
      <c r="E498" s="80">
        <v>1</v>
      </c>
      <c r="F498" s="80" t="s">
        <v>2051</v>
      </c>
    </row>
    <row r="499" spans="1:6" ht="12.75" x14ac:dyDescent="0.2">
      <c r="A499" s="80" t="s">
        <v>2051</v>
      </c>
      <c r="B499" s="80" t="s">
        <v>2088</v>
      </c>
      <c r="C499" s="92" t="s">
        <v>2211</v>
      </c>
      <c r="D499" s="92"/>
      <c r="E499" s="80">
        <v>1</v>
      </c>
      <c r="F499" s="80" t="s">
        <v>2051</v>
      </c>
    </row>
    <row r="500" spans="1:6" ht="12.75" x14ac:dyDescent="0.2">
      <c r="A500" s="80" t="s">
        <v>2051</v>
      </c>
      <c r="B500" s="80" t="s">
        <v>2088</v>
      </c>
      <c r="C500" s="92" t="s">
        <v>2211</v>
      </c>
      <c r="D500" s="92"/>
      <c r="E500" s="80">
        <v>1</v>
      </c>
      <c r="F500" s="80" t="s">
        <v>2051</v>
      </c>
    </row>
    <row r="501" spans="1:6" ht="12.75" x14ac:dyDescent="0.2">
      <c r="A501" s="80" t="s">
        <v>2051</v>
      </c>
      <c r="B501" s="80" t="s">
        <v>2088</v>
      </c>
      <c r="C501" s="92" t="s">
        <v>1289</v>
      </c>
      <c r="D501" s="92"/>
      <c r="E501" s="80">
        <v>12</v>
      </c>
      <c r="F501" s="80" t="s">
        <v>2051</v>
      </c>
    </row>
    <row r="502" spans="1:6" ht="12.75" x14ac:dyDescent="0.2">
      <c r="A502" s="80" t="s">
        <v>212</v>
      </c>
      <c r="B502" s="80" t="s">
        <v>2089</v>
      </c>
      <c r="C502" s="92" t="s">
        <v>1289</v>
      </c>
      <c r="D502" s="92"/>
      <c r="E502" s="80">
        <v>9</v>
      </c>
      <c r="F502" s="80" t="s">
        <v>212</v>
      </c>
    </row>
    <row r="503" spans="1:6" ht="12.75" x14ac:dyDescent="0.2">
      <c r="A503" s="80" t="s">
        <v>2051</v>
      </c>
      <c r="B503" s="80" t="s">
        <v>2089</v>
      </c>
      <c r="C503" s="92" t="s">
        <v>2211</v>
      </c>
      <c r="D503" s="92"/>
      <c r="E503" s="80">
        <v>1</v>
      </c>
      <c r="F503" s="80" t="s">
        <v>2051</v>
      </c>
    </row>
    <row r="504" spans="1:6" ht="12.75" x14ac:dyDescent="0.2">
      <c r="A504" s="80" t="s">
        <v>2051</v>
      </c>
      <c r="B504" s="80" t="s">
        <v>2089</v>
      </c>
      <c r="C504" s="92" t="s">
        <v>2211</v>
      </c>
      <c r="D504" s="92"/>
      <c r="E504" s="80">
        <v>1</v>
      </c>
      <c r="F504" s="80" t="s">
        <v>2051</v>
      </c>
    </row>
    <row r="505" spans="1:6" ht="12.75" x14ac:dyDescent="0.2">
      <c r="A505" s="80" t="s">
        <v>2051</v>
      </c>
      <c r="B505" s="80" t="s">
        <v>2089</v>
      </c>
      <c r="C505" s="92" t="s">
        <v>1289</v>
      </c>
      <c r="D505" s="92"/>
      <c r="E505" s="80">
        <v>9</v>
      </c>
      <c r="F505" s="80" t="s">
        <v>2051</v>
      </c>
    </row>
    <row r="506" spans="1:6" ht="12.75" x14ac:dyDescent="0.2">
      <c r="A506" s="80" t="s">
        <v>2051</v>
      </c>
      <c r="B506" s="80" t="s">
        <v>2090</v>
      </c>
      <c r="C506" s="92" t="s">
        <v>2211</v>
      </c>
      <c r="D506" s="92"/>
      <c r="E506" s="80">
        <v>1</v>
      </c>
      <c r="F506" s="80" t="s">
        <v>2051</v>
      </c>
    </row>
    <row r="507" spans="1:6" ht="12.75" x14ac:dyDescent="0.2">
      <c r="A507" s="80" t="s">
        <v>2051</v>
      </c>
      <c r="B507" s="80" t="s">
        <v>2090</v>
      </c>
      <c r="C507" s="92" t="s">
        <v>2211</v>
      </c>
      <c r="D507" s="92"/>
      <c r="E507" s="80">
        <v>1</v>
      </c>
      <c r="F507" s="80" t="s">
        <v>2051</v>
      </c>
    </row>
    <row r="508" spans="1:6" ht="12.75" x14ac:dyDescent="0.2">
      <c r="A508" s="80" t="s">
        <v>2051</v>
      </c>
      <c r="B508" s="80" t="s">
        <v>2090</v>
      </c>
      <c r="C508" s="92" t="s">
        <v>2211</v>
      </c>
      <c r="D508" s="92"/>
      <c r="E508" s="80">
        <v>1</v>
      </c>
      <c r="F508" s="80" t="s">
        <v>2051</v>
      </c>
    </row>
    <row r="509" spans="1:6" ht="12.75" x14ac:dyDescent="0.2">
      <c r="A509" s="80" t="s">
        <v>2051</v>
      </c>
      <c r="B509" s="80" t="s">
        <v>2090</v>
      </c>
      <c r="C509" s="92" t="s">
        <v>2211</v>
      </c>
      <c r="D509" s="92"/>
      <c r="E509" s="80">
        <v>1</v>
      </c>
      <c r="F509" s="80" t="s">
        <v>2051</v>
      </c>
    </row>
    <row r="510" spans="1:6" ht="12.75" x14ac:dyDescent="0.2">
      <c r="A510" s="80" t="s">
        <v>2051</v>
      </c>
      <c r="B510" s="80" t="s">
        <v>2090</v>
      </c>
      <c r="C510" s="92" t="s">
        <v>2211</v>
      </c>
      <c r="D510" s="92"/>
      <c r="E510" s="80">
        <v>1</v>
      </c>
      <c r="F510" s="80" t="s">
        <v>2051</v>
      </c>
    </row>
    <row r="511" spans="1:6" ht="12.75" x14ac:dyDescent="0.2">
      <c r="A511" s="80" t="s">
        <v>2051</v>
      </c>
      <c r="B511" s="80" t="s">
        <v>2090</v>
      </c>
      <c r="C511" s="92" t="s">
        <v>1289</v>
      </c>
      <c r="D511" s="92"/>
      <c r="E511" s="80">
        <v>12</v>
      </c>
      <c r="F511" s="80" t="s">
        <v>2051</v>
      </c>
    </row>
    <row r="512" spans="1:6" ht="12.75" x14ac:dyDescent="0.2">
      <c r="A512" s="80" t="s">
        <v>2051</v>
      </c>
      <c r="B512" s="80" t="s">
        <v>2219</v>
      </c>
      <c r="C512" s="115" t="s">
        <v>1289</v>
      </c>
      <c r="D512" s="115"/>
      <c r="E512" s="117">
        <v>18</v>
      </c>
      <c r="F512" s="116"/>
    </row>
    <row r="513" spans="1:6" ht="12.75" x14ac:dyDescent="0.2">
      <c r="A513" s="80" t="s">
        <v>2051</v>
      </c>
      <c r="B513" s="80" t="s">
        <v>2219</v>
      </c>
      <c r="C513" s="115" t="s">
        <v>1289</v>
      </c>
      <c r="D513" s="115"/>
      <c r="E513" s="117">
        <v>18</v>
      </c>
      <c r="F513" s="116"/>
    </row>
    <row r="514" spans="1:6" ht="12.75" x14ac:dyDescent="0.2">
      <c r="A514" s="80" t="s">
        <v>2051</v>
      </c>
      <c r="B514" s="80" t="s">
        <v>2092</v>
      </c>
      <c r="C514" s="80" t="s">
        <v>2212</v>
      </c>
      <c r="D514" s="80">
        <v>1</v>
      </c>
      <c r="E514" s="80">
        <v>1</v>
      </c>
      <c r="F514" s="80" t="s">
        <v>2051</v>
      </c>
    </row>
    <row r="515" spans="1:6" ht="12.75" x14ac:dyDescent="0.2">
      <c r="A515" s="80" t="s">
        <v>2051</v>
      </c>
      <c r="B515" s="80" t="s">
        <v>2092</v>
      </c>
      <c r="C515" s="80" t="s">
        <v>1289</v>
      </c>
      <c r="D515" s="80"/>
      <c r="E515" s="80">
        <v>18</v>
      </c>
      <c r="F515" s="80" t="s">
        <v>2051</v>
      </c>
    </row>
    <row r="516" spans="1:6" ht="12.75" x14ac:dyDescent="0.2">
      <c r="A516" s="80" t="s">
        <v>2051</v>
      </c>
      <c r="B516" s="80" t="s">
        <v>2092</v>
      </c>
      <c r="C516" s="92" t="s">
        <v>2211</v>
      </c>
      <c r="D516" s="92"/>
      <c r="E516" s="80">
        <v>1</v>
      </c>
      <c r="F516" s="80" t="s">
        <v>2051</v>
      </c>
    </row>
    <row r="517" spans="1:6" ht="12.75" x14ac:dyDescent="0.2">
      <c r="A517" s="80" t="s">
        <v>2051</v>
      </c>
      <c r="B517" s="80" t="s">
        <v>2092</v>
      </c>
      <c r="C517" s="92" t="s">
        <v>1289</v>
      </c>
      <c r="D517" s="92"/>
      <c r="E517" s="80">
        <v>18</v>
      </c>
      <c r="F517" s="80" t="s">
        <v>2051</v>
      </c>
    </row>
    <row r="518" spans="1:6" ht="12.75" x14ac:dyDescent="0.2">
      <c r="A518" s="80" t="s">
        <v>2051</v>
      </c>
      <c r="B518" s="80" t="s">
        <v>2092</v>
      </c>
      <c r="C518" s="92" t="s">
        <v>2211</v>
      </c>
      <c r="D518" s="92"/>
      <c r="E518" s="80">
        <v>1</v>
      </c>
      <c r="F518" s="80" t="s">
        <v>2051</v>
      </c>
    </row>
    <row r="519" spans="1:6" ht="12.75" x14ac:dyDescent="0.2">
      <c r="A519" s="80" t="s">
        <v>2051</v>
      </c>
      <c r="B519" s="80" t="s">
        <v>2092</v>
      </c>
      <c r="C519" s="92" t="s">
        <v>2211</v>
      </c>
      <c r="D519" s="92"/>
      <c r="E519" s="80">
        <v>1</v>
      </c>
      <c r="F519" s="80" t="s">
        <v>2051</v>
      </c>
    </row>
    <row r="520" spans="1:6" ht="12.75" x14ac:dyDescent="0.2">
      <c r="A520" s="80" t="s">
        <v>2051</v>
      </c>
      <c r="B520" s="80" t="s">
        <v>2092</v>
      </c>
      <c r="C520" s="92" t="s">
        <v>1289</v>
      </c>
      <c r="D520" s="92"/>
      <c r="E520" s="80">
        <v>9</v>
      </c>
      <c r="F520" s="80" t="s">
        <v>2051</v>
      </c>
    </row>
    <row r="521" spans="1:6" ht="12.75" x14ac:dyDescent="0.2">
      <c r="A521" s="80" t="s">
        <v>2051</v>
      </c>
      <c r="B521" s="80" t="s">
        <v>2093</v>
      </c>
      <c r="C521" s="80" t="s">
        <v>2212</v>
      </c>
      <c r="D521" s="80"/>
      <c r="E521" s="80">
        <v>1</v>
      </c>
      <c r="F521" s="80"/>
    </row>
    <row r="522" spans="1:6" ht="12.75" x14ac:dyDescent="0.2">
      <c r="A522" s="80" t="s">
        <v>2051</v>
      </c>
      <c r="B522" s="80" t="s">
        <v>2093</v>
      </c>
      <c r="C522" s="80" t="s">
        <v>2211</v>
      </c>
      <c r="D522" s="80"/>
      <c r="E522" s="80">
        <v>1</v>
      </c>
      <c r="F522" s="80"/>
    </row>
    <row r="523" spans="1:6" ht="12.75" x14ac:dyDescent="0.2">
      <c r="A523" s="80" t="s">
        <v>2051</v>
      </c>
      <c r="B523" s="80" t="s">
        <v>2093</v>
      </c>
      <c r="C523" s="80" t="s">
        <v>2211</v>
      </c>
      <c r="D523" s="80"/>
      <c r="E523" s="80">
        <v>1</v>
      </c>
      <c r="F523" s="80"/>
    </row>
    <row r="524" spans="1:6" ht="12.75" x14ac:dyDescent="0.2">
      <c r="A524" s="80" t="s">
        <v>2051</v>
      </c>
      <c r="B524" s="80" t="s">
        <v>2093</v>
      </c>
      <c r="C524" s="80" t="s">
        <v>2211</v>
      </c>
      <c r="D524" s="80"/>
      <c r="E524" s="80">
        <v>1</v>
      </c>
      <c r="F524" s="80"/>
    </row>
    <row r="525" spans="1:6" ht="12.75" x14ac:dyDescent="0.2">
      <c r="A525" s="80" t="s">
        <v>2051</v>
      </c>
      <c r="B525" s="80" t="s">
        <v>2093</v>
      </c>
      <c r="C525" s="80" t="s">
        <v>2211</v>
      </c>
      <c r="D525" s="80"/>
      <c r="E525" s="80">
        <v>1</v>
      </c>
      <c r="F525" s="80"/>
    </row>
    <row r="526" spans="1:6" ht="12.75" x14ac:dyDescent="0.2">
      <c r="A526" s="80" t="s">
        <v>2051</v>
      </c>
      <c r="B526" s="80" t="s">
        <v>2093</v>
      </c>
      <c r="C526" s="80" t="s">
        <v>2211</v>
      </c>
      <c r="D526" s="80"/>
      <c r="E526" s="80">
        <v>1</v>
      </c>
      <c r="F526" s="80"/>
    </row>
    <row r="527" spans="1:6" ht="12.75" x14ac:dyDescent="0.2">
      <c r="A527" s="80" t="s">
        <v>2051</v>
      </c>
      <c r="B527" s="80" t="s">
        <v>2093</v>
      </c>
      <c r="C527" s="80" t="s">
        <v>1289</v>
      </c>
      <c r="D527" s="80"/>
      <c r="E527" s="80">
        <v>9</v>
      </c>
      <c r="F527" s="80"/>
    </row>
    <row r="528" spans="1:6" ht="12.75" x14ac:dyDescent="0.2">
      <c r="A528" s="80" t="s">
        <v>2051</v>
      </c>
      <c r="B528" s="80" t="s">
        <v>2094</v>
      </c>
      <c r="C528" s="92" t="s">
        <v>2211</v>
      </c>
      <c r="D528" s="92"/>
      <c r="E528" s="80">
        <v>1</v>
      </c>
      <c r="F528" s="80" t="s">
        <v>2051</v>
      </c>
    </row>
    <row r="529" spans="1:6" ht="12.75" x14ac:dyDescent="0.2">
      <c r="A529" s="80" t="s">
        <v>2051</v>
      </c>
      <c r="B529" s="80" t="s">
        <v>2094</v>
      </c>
      <c r="C529" s="92" t="s">
        <v>2211</v>
      </c>
      <c r="D529" s="92"/>
      <c r="E529" s="80">
        <v>1</v>
      </c>
      <c r="F529" s="80" t="s">
        <v>2051</v>
      </c>
    </row>
    <row r="530" spans="1:6" ht="12.75" x14ac:dyDescent="0.2">
      <c r="A530" s="80" t="s">
        <v>2051</v>
      </c>
      <c r="B530" s="80" t="s">
        <v>2094</v>
      </c>
      <c r="C530" s="92" t="s">
        <v>2211</v>
      </c>
      <c r="D530" s="92"/>
      <c r="E530" s="80">
        <v>1</v>
      </c>
      <c r="F530" s="80" t="s">
        <v>2051</v>
      </c>
    </row>
    <row r="531" spans="1:6" ht="12.75" x14ac:dyDescent="0.2">
      <c r="A531" s="86" t="s">
        <v>2051</v>
      </c>
      <c r="B531" s="80" t="s">
        <v>2095</v>
      </c>
      <c r="C531" s="92" t="s">
        <v>1289</v>
      </c>
      <c r="D531" s="92"/>
      <c r="E531" s="80">
        <v>12</v>
      </c>
      <c r="F531" s="80" t="s">
        <v>2051</v>
      </c>
    </row>
    <row r="532" spans="1:6" ht="12.75" x14ac:dyDescent="0.2">
      <c r="A532" s="80" t="s">
        <v>2051</v>
      </c>
      <c r="B532" s="80" t="s">
        <v>2096</v>
      </c>
      <c r="C532" s="92" t="s">
        <v>2211</v>
      </c>
      <c r="D532" s="92"/>
      <c r="E532" s="80">
        <v>1</v>
      </c>
      <c r="F532" s="80" t="s">
        <v>2051</v>
      </c>
    </row>
    <row r="533" spans="1:6" ht="12.75" x14ac:dyDescent="0.2">
      <c r="A533" s="80" t="s">
        <v>2051</v>
      </c>
      <c r="B533" s="80" t="s">
        <v>2096</v>
      </c>
      <c r="C533" s="92" t="s">
        <v>2211</v>
      </c>
      <c r="D533" s="92"/>
      <c r="E533" s="80">
        <v>12</v>
      </c>
      <c r="F533" s="80" t="s">
        <v>2051</v>
      </c>
    </row>
    <row r="534" spans="1:6" ht="12.75" x14ac:dyDescent="0.2">
      <c r="A534" s="80" t="s">
        <v>2051</v>
      </c>
      <c r="B534" s="80" t="s">
        <v>2097</v>
      </c>
      <c r="C534" s="92" t="s">
        <v>1289</v>
      </c>
      <c r="D534" s="92"/>
      <c r="E534" s="80">
        <v>9</v>
      </c>
      <c r="F534" s="80" t="s">
        <v>2051</v>
      </c>
    </row>
    <row r="535" spans="1:6" ht="12.75" x14ac:dyDescent="0.2">
      <c r="A535" s="80" t="s">
        <v>2051</v>
      </c>
      <c r="B535" s="80" t="s">
        <v>2099</v>
      </c>
      <c r="C535" s="92" t="s">
        <v>2211</v>
      </c>
      <c r="D535" s="92"/>
      <c r="E535" s="80">
        <v>1</v>
      </c>
      <c r="F535" s="80" t="s">
        <v>2051</v>
      </c>
    </row>
    <row r="536" spans="1:6" ht="12.75" x14ac:dyDescent="0.2">
      <c r="A536" s="80" t="s">
        <v>2051</v>
      </c>
      <c r="B536" s="80" t="s">
        <v>2099</v>
      </c>
      <c r="C536" s="92" t="s">
        <v>2211</v>
      </c>
      <c r="D536" s="92"/>
      <c r="E536" s="80">
        <v>1</v>
      </c>
      <c r="F536" s="80" t="s">
        <v>2051</v>
      </c>
    </row>
    <row r="537" spans="1:6" ht="12.75" x14ac:dyDescent="0.2">
      <c r="A537" s="80" t="s">
        <v>2051</v>
      </c>
      <c r="B537" s="80" t="s">
        <v>2099</v>
      </c>
      <c r="C537" s="92" t="s">
        <v>2211</v>
      </c>
      <c r="D537" s="92"/>
      <c r="E537" s="80">
        <v>1</v>
      </c>
      <c r="F537" s="80" t="s">
        <v>2051</v>
      </c>
    </row>
    <row r="538" spans="1:6" ht="12.75" x14ac:dyDescent="0.2">
      <c r="A538" s="80" t="s">
        <v>2051</v>
      </c>
      <c r="B538" s="80" t="s">
        <v>2099</v>
      </c>
      <c r="C538" s="92" t="s">
        <v>1289</v>
      </c>
      <c r="D538" s="92"/>
      <c r="E538" s="80">
        <v>12</v>
      </c>
      <c r="F538" s="80" t="s">
        <v>2051</v>
      </c>
    </row>
    <row r="539" spans="1:6" ht="12.75" x14ac:dyDescent="0.2">
      <c r="A539" s="80" t="s">
        <v>2051</v>
      </c>
      <c r="B539" s="80" t="s">
        <v>2100</v>
      </c>
      <c r="C539" s="92" t="s">
        <v>2211</v>
      </c>
      <c r="D539" s="92"/>
      <c r="E539" s="80">
        <v>1</v>
      </c>
      <c r="F539" s="80" t="s">
        <v>2051</v>
      </c>
    </row>
    <row r="540" spans="1:6" ht="12.75" x14ac:dyDescent="0.2">
      <c r="A540" s="80" t="s">
        <v>2051</v>
      </c>
      <c r="B540" s="80" t="s">
        <v>2101</v>
      </c>
      <c r="C540" s="92" t="s">
        <v>2211</v>
      </c>
      <c r="D540" s="92"/>
      <c r="E540" s="80">
        <v>1</v>
      </c>
      <c r="F540" s="80" t="s">
        <v>2051</v>
      </c>
    </row>
    <row r="541" spans="1:6" ht="12.75" x14ac:dyDescent="0.2">
      <c r="A541" s="80" t="s">
        <v>2051</v>
      </c>
      <c r="B541" s="80" t="s">
        <v>2101</v>
      </c>
      <c r="C541" s="92" t="s">
        <v>2211</v>
      </c>
      <c r="D541" s="92"/>
      <c r="E541" s="80">
        <v>1</v>
      </c>
      <c r="F541" s="80" t="s">
        <v>2051</v>
      </c>
    </row>
    <row r="542" spans="1:6" ht="12.75" x14ac:dyDescent="0.2">
      <c r="A542" s="80" t="s">
        <v>2051</v>
      </c>
      <c r="B542" s="80" t="s">
        <v>2101</v>
      </c>
      <c r="C542" s="92" t="s">
        <v>2211</v>
      </c>
      <c r="D542" s="92"/>
      <c r="E542" s="80">
        <v>1</v>
      </c>
      <c r="F542" s="80" t="s">
        <v>2051</v>
      </c>
    </row>
    <row r="543" spans="1:6" ht="12.75" x14ac:dyDescent="0.2">
      <c r="A543" s="80" t="s">
        <v>2051</v>
      </c>
      <c r="B543" s="80" t="s">
        <v>2101</v>
      </c>
      <c r="C543" s="92" t="s">
        <v>2211</v>
      </c>
      <c r="D543" s="92"/>
      <c r="E543" s="80">
        <v>1</v>
      </c>
      <c r="F543" s="80" t="s">
        <v>2051</v>
      </c>
    </row>
    <row r="544" spans="1:6" ht="12.75" x14ac:dyDescent="0.2">
      <c r="A544" s="80" t="s">
        <v>2051</v>
      </c>
      <c r="B544" s="80" t="s">
        <v>2225</v>
      </c>
      <c r="C544" s="80" t="s">
        <v>2212</v>
      </c>
      <c r="D544" s="80">
        <v>1</v>
      </c>
      <c r="E544" s="81">
        <v>1</v>
      </c>
      <c r="F544" s="80" t="s">
        <v>2051</v>
      </c>
    </row>
    <row r="545" spans="1:6" ht="12.75" x14ac:dyDescent="0.2">
      <c r="A545" s="80" t="s">
        <v>2051</v>
      </c>
      <c r="B545" s="80" t="s">
        <v>2226</v>
      </c>
      <c r="C545" s="80" t="s">
        <v>2211</v>
      </c>
      <c r="D545" s="80">
        <v>1</v>
      </c>
      <c r="E545" s="81">
        <v>1</v>
      </c>
      <c r="F545" s="80" t="s">
        <v>2051</v>
      </c>
    </row>
    <row r="546" spans="1:6" ht="12.75" x14ac:dyDescent="0.2">
      <c r="A546" s="80" t="s">
        <v>2069</v>
      </c>
      <c r="B546" s="80" t="s">
        <v>2103</v>
      </c>
      <c r="C546" s="92" t="s">
        <v>1289</v>
      </c>
      <c r="D546" s="92"/>
      <c r="E546" s="80">
        <v>9</v>
      </c>
      <c r="F546" s="80" t="s">
        <v>2069</v>
      </c>
    </row>
    <row r="547" spans="1:6" ht="12.75" x14ac:dyDescent="0.2">
      <c r="A547" s="80" t="s">
        <v>2051</v>
      </c>
      <c r="B547" s="80" t="s">
        <v>2103</v>
      </c>
      <c r="C547" s="92" t="s">
        <v>2211</v>
      </c>
      <c r="D547" s="92"/>
      <c r="E547" s="80">
        <v>1</v>
      </c>
      <c r="F547" s="80" t="s">
        <v>2051</v>
      </c>
    </row>
    <row r="548" spans="1:6" ht="12.75" x14ac:dyDescent="0.2">
      <c r="A548" s="80" t="s">
        <v>2051</v>
      </c>
      <c r="B548" s="80" t="s">
        <v>2104</v>
      </c>
      <c r="C548" s="92" t="s">
        <v>2211</v>
      </c>
      <c r="D548" s="92">
        <v>1</v>
      </c>
      <c r="E548" s="80">
        <v>1</v>
      </c>
      <c r="F548" s="80" t="s">
        <v>2051</v>
      </c>
    </row>
    <row r="549" spans="1:6" ht="12.75" x14ac:dyDescent="0.2">
      <c r="A549" s="80" t="s">
        <v>2051</v>
      </c>
      <c r="B549" s="80" t="s">
        <v>2104</v>
      </c>
      <c r="C549" s="92" t="s">
        <v>2211</v>
      </c>
      <c r="D549" s="92"/>
      <c r="E549" s="80">
        <v>1</v>
      </c>
      <c r="F549" s="80" t="s">
        <v>2051</v>
      </c>
    </row>
    <row r="550" spans="1:6" ht="12.75" x14ac:dyDescent="0.2">
      <c r="A550" s="80" t="s">
        <v>2051</v>
      </c>
      <c r="B550" s="80" t="s">
        <v>2104</v>
      </c>
      <c r="C550" s="92" t="s">
        <v>2211</v>
      </c>
      <c r="D550" s="92"/>
      <c r="E550" s="80">
        <v>1</v>
      </c>
      <c r="F550" s="116"/>
    </row>
    <row r="551" spans="1:6" ht="12.75" x14ac:dyDescent="0.2">
      <c r="A551" s="80" t="s">
        <v>2051</v>
      </c>
      <c r="B551" s="80" t="s">
        <v>2104</v>
      </c>
      <c r="C551" s="92" t="s">
        <v>2211</v>
      </c>
      <c r="D551" s="92"/>
      <c r="E551" s="80">
        <v>1</v>
      </c>
      <c r="F551" s="116"/>
    </row>
    <row r="552" spans="1:6" ht="12.75" x14ac:dyDescent="0.2">
      <c r="A552" s="80" t="s">
        <v>2051</v>
      </c>
      <c r="B552" s="80" t="s">
        <v>2104</v>
      </c>
      <c r="C552" s="92" t="s">
        <v>2211</v>
      </c>
      <c r="D552" s="92"/>
      <c r="E552" s="80">
        <v>1</v>
      </c>
      <c r="F552" s="80" t="s">
        <v>2051</v>
      </c>
    </row>
    <row r="553" spans="1:6" ht="12.75" x14ac:dyDescent="0.2">
      <c r="A553" s="80" t="s">
        <v>2051</v>
      </c>
      <c r="B553" s="80" t="s">
        <v>2104</v>
      </c>
      <c r="C553" s="92" t="s">
        <v>2211</v>
      </c>
      <c r="D553" s="92"/>
      <c r="E553" s="80">
        <v>1</v>
      </c>
      <c r="F553" s="80" t="s">
        <v>2051</v>
      </c>
    </row>
    <row r="554" spans="1:6" ht="12.75" x14ac:dyDescent="0.2">
      <c r="A554" s="80" t="s">
        <v>2051</v>
      </c>
      <c r="B554" s="80" t="s">
        <v>2104</v>
      </c>
      <c r="C554" s="92" t="s">
        <v>1289</v>
      </c>
      <c r="D554" s="92"/>
      <c r="E554" s="80">
        <v>6</v>
      </c>
      <c r="F554" s="80" t="s">
        <v>2051</v>
      </c>
    </row>
    <row r="555" spans="1:6" ht="12.75" x14ac:dyDescent="0.2">
      <c r="A555" s="80" t="s">
        <v>2051</v>
      </c>
      <c r="B555" s="80" t="s">
        <v>2105</v>
      </c>
      <c r="C555" s="92" t="s">
        <v>2211</v>
      </c>
      <c r="D555" s="92">
        <v>1</v>
      </c>
      <c r="E555" s="80">
        <v>1</v>
      </c>
      <c r="F555" s="80" t="s">
        <v>2051</v>
      </c>
    </row>
    <row r="556" spans="1:6" ht="12.75" x14ac:dyDescent="0.2">
      <c r="A556" s="80" t="s">
        <v>2051</v>
      </c>
      <c r="B556" s="80" t="s">
        <v>2105</v>
      </c>
      <c r="C556" s="92" t="s">
        <v>2211</v>
      </c>
      <c r="D556" s="92"/>
      <c r="E556" s="80">
        <v>1</v>
      </c>
      <c r="F556" s="80" t="s">
        <v>2051</v>
      </c>
    </row>
    <row r="557" spans="1:6" ht="12.75" x14ac:dyDescent="0.2">
      <c r="A557" s="80" t="s">
        <v>2051</v>
      </c>
      <c r="B557" s="80" t="s">
        <v>2105</v>
      </c>
      <c r="C557" s="92" t="s">
        <v>2211</v>
      </c>
      <c r="D557" s="92"/>
      <c r="E557" s="80">
        <v>1</v>
      </c>
      <c r="F557" s="80" t="s">
        <v>2051</v>
      </c>
    </row>
    <row r="558" spans="1:6" ht="12.75" x14ac:dyDescent="0.2">
      <c r="A558" s="80" t="s">
        <v>2051</v>
      </c>
      <c r="B558" s="80" t="s">
        <v>2105</v>
      </c>
      <c r="C558" s="92" t="s">
        <v>2211</v>
      </c>
      <c r="D558" s="92"/>
      <c r="E558" s="80">
        <v>1</v>
      </c>
      <c r="F558" s="80" t="s">
        <v>2051</v>
      </c>
    </row>
    <row r="559" spans="1:6" ht="12.75" x14ac:dyDescent="0.2">
      <c r="A559" s="80" t="s">
        <v>2051</v>
      </c>
      <c r="B559" s="80" t="s">
        <v>2105</v>
      </c>
      <c r="C559" s="92" t="s">
        <v>2211</v>
      </c>
      <c r="D559" s="92"/>
      <c r="E559" s="80">
        <v>1</v>
      </c>
      <c r="F559" s="80" t="s">
        <v>2051</v>
      </c>
    </row>
    <row r="560" spans="1:6" ht="12.75" x14ac:dyDescent="0.2">
      <c r="A560" s="80" t="s">
        <v>2051</v>
      </c>
      <c r="B560" s="80" t="s">
        <v>2105</v>
      </c>
      <c r="C560" s="92" t="s">
        <v>2211</v>
      </c>
      <c r="D560" s="92"/>
      <c r="E560" s="80">
        <v>1</v>
      </c>
      <c r="F560" s="80" t="s">
        <v>2051</v>
      </c>
    </row>
    <row r="561" spans="1:6" ht="12.75" x14ac:dyDescent="0.2">
      <c r="A561" s="80" t="s">
        <v>2051</v>
      </c>
      <c r="B561" s="80" t="s">
        <v>2106</v>
      </c>
      <c r="C561" s="92" t="s">
        <v>2211</v>
      </c>
      <c r="D561" s="92"/>
      <c r="E561" s="80">
        <v>1</v>
      </c>
      <c r="F561" s="80" t="s">
        <v>2051</v>
      </c>
    </row>
    <row r="562" spans="1:6" ht="12.75" x14ac:dyDescent="0.2">
      <c r="A562" s="80" t="s">
        <v>2051</v>
      </c>
      <c r="B562" s="80" t="s">
        <v>2106</v>
      </c>
      <c r="C562" s="92" t="s">
        <v>2211</v>
      </c>
      <c r="D562" s="92"/>
      <c r="E562" s="80">
        <v>1</v>
      </c>
      <c r="F562" s="80" t="s">
        <v>2051</v>
      </c>
    </row>
    <row r="563" spans="1:6" ht="14.25" x14ac:dyDescent="0.2">
      <c r="A563" s="89" t="s">
        <v>2051</v>
      </c>
      <c r="B563" s="80" t="s">
        <v>2107</v>
      </c>
      <c r="C563" s="92" t="s">
        <v>2211</v>
      </c>
      <c r="D563" s="92"/>
      <c r="E563" s="87">
        <v>1</v>
      </c>
      <c r="F563" s="89" t="s">
        <v>2051</v>
      </c>
    </row>
    <row r="564" spans="1:6" ht="14.25" x14ac:dyDescent="0.2">
      <c r="A564" s="89" t="s">
        <v>2051</v>
      </c>
      <c r="B564" s="80" t="s">
        <v>2107</v>
      </c>
      <c r="C564" s="92" t="s">
        <v>2211</v>
      </c>
      <c r="D564" s="92"/>
      <c r="E564" s="87">
        <v>1</v>
      </c>
      <c r="F564" s="89" t="s">
        <v>2051</v>
      </c>
    </row>
    <row r="565" spans="1:6" ht="12.75" x14ac:dyDescent="0.2">
      <c r="A565" s="80" t="s">
        <v>2051</v>
      </c>
      <c r="B565" s="80" t="s">
        <v>2108</v>
      </c>
      <c r="C565" s="92" t="s">
        <v>2211</v>
      </c>
      <c r="D565" s="92"/>
      <c r="E565" s="80">
        <v>1</v>
      </c>
      <c r="F565" s="80" t="s">
        <v>2051</v>
      </c>
    </row>
    <row r="566" spans="1:6" ht="12.75" x14ac:dyDescent="0.2">
      <c r="A566" s="83" t="s">
        <v>2051</v>
      </c>
      <c r="B566" s="80" t="s">
        <v>2109</v>
      </c>
      <c r="C566" s="92" t="s">
        <v>2211</v>
      </c>
      <c r="D566" s="92"/>
      <c r="E566" s="83">
        <v>1</v>
      </c>
      <c r="F566" s="83" t="s">
        <v>2051</v>
      </c>
    </row>
    <row r="567" spans="1:6" ht="12.75" x14ac:dyDescent="0.2">
      <c r="A567" s="80" t="s">
        <v>2051</v>
      </c>
      <c r="B567" s="80" t="s">
        <v>2111</v>
      </c>
      <c r="C567" s="92" t="s">
        <v>2211</v>
      </c>
      <c r="D567" s="92"/>
      <c r="E567" s="80">
        <v>1</v>
      </c>
      <c r="F567" s="90" t="s">
        <v>2051</v>
      </c>
    </row>
    <row r="568" spans="1:6" ht="12.75" x14ac:dyDescent="0.2">
      <c r="A568" s="80" t="s">
        <v>2051</v>
      </c>
      <c r="B568" s="80" t="s">
        <v>2112</v>
      </c>
      <c r="C568" s="92" t="s">
        <v>2211</v>
      </c>
      <c r="D568" s="92"/>
      <c r="E568" s="82">
        <v>1</v>
      </c>
      <c r="F568" s="90" t="s">
        <v>2051</v>
      </c>
    </row>
    <row r="569" spans="1:6" ht="12.75" x14ac:dyDescent="0.2">
      <c r="A569" s="80" t="s">
        <v>2051</v>
      </c>
      <c r="B569" s="80" t="s">
        <v>2112</v>
      </c>
      <c r="C569" s="92" t="s">
        <v>2211</v>
      </c>
      <c r="D569" s="92"/>
      <c r="E569" s="82">
        <v>1</v>
      </c>
      <c r="F569" s="90" t="s">
        <v>2051</v>
      </c>
    </row>
    <row r="570" spans="1:6" ht="12.75" x14ac:dyDescent="0.2">
      <c r="A570" s="80" t="s">
        <v>2051</v>
      </c>
      <c r="B570" s="80" t="s">
        <v>2112</v>
      </c>
      <c r="C570" s="92" t="s">
        <v>2211</v>
      </c>
      <c r="D570" s="92"/>
      <c r="E570" s="82">
        <v>1</v>
      </c>
      <c r="F570" s="90" t="s">
        <v>2051</v>
      </c>
    </row>
    <row r="571" spans="1:6" ht="12.75" x14ac:dyDescent="0.2">
      <c r="A571" s="80" t="s">
        <v>2051</v>
      </c>
      <c r="B571" s="80" t="s">
        <v>2112</v>
      </c>
      <c r="C571" s="92" t="s">
        <v>2211</v>
      </c>
      <c r="D571" s="92"/>
      <c r="E571" s="82">
        <v>1</v>
      </c>
      <c r="F571" s="90" t="s">
        <v>2051</v>
      </c>
    </row>
    <row r="572" spans="1:6" ht="12.75" x14ac:dyDescent="0.2">
      <c r="A572" s="80" t="s">
        <v>2051</v>
      </c>
      <c r="B572" s="80" t="s">
        <v>2113</v>
      </c>
      <c r="C572" s="92" t="s">
        <v>2211</v>
      </c>
      <c r="D572" s="92"/>
      <c r="E572" s="80">
        <v>1</v>
      </c>
      <c r="F572" s="80" t="s">
        <v>2051</v>
      </c>
    </row>
    <row r="573" spans="1:6" ht="12.75" x14ac:dyDescent="0.2">
      <c r="A573" s="80" t="s">
        <v>2051</v>
      </c>
      <c r="B573" s="80" t="s">
        <v>2113</v>
      </c>
      <c r="C573" s="92" t="s">
        <v>2211</v>
      </c>
      <c r="D573" s="92"/>
      <c r="E573" s="80">
        <v>1</v>
      </c>
      <c r="F573" s="80" t="s">
        <v>2051</v>
      </c>
    </row>
    <row r="574" spans="1:6" ht="12.75" x14ac:dyDescent="0.2">
      <c r="A574" s="80" t="s">
        <v>2051</v>
      </c>
      <c r="B574" s="80" t="s">
        <v>2113</v>
      </c>
      <c r="C574" s="92" t="s">
        <v>2211</v>
      </c>
      <c r="D574" s="92"/>
      <c r="E574" s="80">
        <v>1</v>
      </c>
      <c r="F574" s="80" t="s">
        <v>2051</v>
      </c>
    </row>
    <row r="575" spans="1:6" ht="12.75" x14ac:dyDescent="0.2">
      <c r="A575" s="80" t="s">
        <v>2051</v>
      </c>
      <c r="B575" s="80" t="s">
        <v>2113</v>
      </c>
      <c r="C575" s="92" t="s">
        <v>2211</v>
      </c>
      <c r="D575" s="92"/>
      <c r="E575" s="80">
        <v>1</v>
      </c>
      <c r="F575" s="80" t="s">
        <v>2051</v>
      </c>
    </row>
    <row r="576" spans="1:6" ht="12.75" x14ac:dyDescent="0.2">
      <c r="A576" s="80" t="s">
        <v>2051</v>
      </c>
      <c r="B576" s="80" t="s">
        <v>2113</v>
      </c>
      <c r="C576" s="92" t="s">
        <v>1289</v>
      </c>
      <c r="D576" s="92"/>
      <c r="E576" s="80">
        <v>12</v>
      </c>
      <c r="F576" s="80" t="s">
        <v>2051</v>
      </c>
    </row>
    <row r="577" spans="1:6" ht="12.75" x14ac:dyDescent="0.2">
      <c r="A577" s="80" t="s">
        <v>2051</v>
      </c>
      <c r="B577" s="80" t="s">
        <v>2114</v>
      </c>
      <c r="C577" s="92" t="s">
        <v>2211</v>
      </c>
      <c r="D577" s="92"/>
      <c r="E577" s="83">
        <v>1</v>
      </c>
      <c r="F577" s="83" t="s">
        <v>2051</v>
      </c>
    </row>
    <row r="578" spans="1:6" ht="12.75" x14ac:dyDescent="0.2">
      <c r="A578" s="80" t="s">
        <v>2051</v>
      </c>
      <c r="B578" s="80" t="s">
        <v>2114</v>
      </c>
      <c r="C578" s="92" t="s">
        <v>2211</v>
      </c>
      <c r="D578" s="92"/>
      <c r="E578" s="83">
        <v>1</v>
      </c>
      <c r="F578" s="83" t="s">
        <v>2051</v>
      </c>
    </row>
    <row r="579" spans="1:6" ht="12.75" x14ac:dyDescent="0.2">
      <c r="A579" s="80" t="s">
        <v>2051</v>
      </c>
      <c r="B579" s="80" t="s">
        <v>2115</v>
      </c>
      <c r="C579" s="92" t="s">
        <v>2211</v>
      </c>
      <c r="D579" s="92"/>
      <c r="E579" s="80">
        <v>1</v>
      </c>
      <c r="F579" s="80" t="s">
        <v>2051</v>
      </c>
    </row>
    <row r="580" spans="1:6" ht="12.75" x14ac:dyDescent="0.2">
      <c r="A580" s="80" t="s">
        <v>2051</v>
      </c>
      <c r="B580" s="80" t="s">
        <v>2115</v>
      </c>
      <c r="C580" s="92" t="s">
        <v>2211</v>
      </c>
      <c r="D580" s="92"/>
      <c r="E580" s="80">
        <v>1</v>
      </c>
      <c r="F580" s="80" t="s">
        <v>2051</v>
      </c>
    </row>
    <row r="581" spans="1:6" ht="12.75" x14ac:dyDescent="0.2">
      <c r="A581" s="80" t="s">
        <v>2051</v>
      </c>
      <c r="B581" s="80" t="s">
        <v>2116</v>
      </c>
      <c r="C581" s="92" t="s">
        <v>2211</v>
      </c>
      <c r="D581" s="92"/>
      <c r="E581" s="81">
        <v>1</v>
      </c>
      <c r="F581" s="80" t="s">
        <v>2051</v>
      </c>
    </row>
    <row r="582" spans="1:6" ht="12.75" x14ac:dyDescent="0.2">
      <c r="A582" s="80" t="s">
        <v>2051</v>
      </c>
      <c r="B582" s="80" t="s">
        <v>2117</v>
      </c>
      <c r="C582" s="92" t="s">
        <v>2211</v>
      </c>
      <c r="D582" s="92">
        <v>1</v>
      </c>
      <c r="E582" s="80">
        <v>1</v>
      </c>
      <c r="F582" s="80" t="s">
        <v>2051</v>
      </c>
    </row>
    <row r="583" spans="1:6" ht="12.75" x14ac:dyDescent="0.2">
      <c r="A583" s="80" t="s">
        <v>2051</v>
      </c>
      <c r="B583" s="80" t="s">
        <v>2117</v>
      </c>
      <c r="C583" s="92" t="s">
        <v>2211</v>
      </c>
      <c r="D583" s="92">
        <v>1</v>
      </c>
      <c r="E583" s="80">
        <v>1</v>
      </c>
      <c r="F583" s="80" t="s">
        <v>2051</v>
      </c>
    </row>
    <row r="584" spans="1:6" ht="12.75" x14ac:dyDescent="0.2">
      <c r="A584" s="80" t="s">
        <v>212</v>
      </c>
      <c r="B584" s="80" t="s">
        <v>2118</v>
      </c>
      <c r="C584" s="92" t="s">
        <v>1289</v>
      </c>
      <c r="D584" s="92"/>
      <c r="E584" s="80">
        <v>9</v>
      </c>
      <c r="F584" s="80" t="s">
        <v>212</v>
      </c>
    </row>
    <row r="585" spans="1:6" ht="12.75" x14ac:dyDescent="0.2">
      <c r="A585" s="80" t="s">
        <v>2051</v>
      </c>
      <c r="B585" s="80" t="s">
        <v>2118</v>
      </c>
      <c r="C585" s="92" t="s">
        <v>2211</v>
      </c>
      <c r="D585" s="92">
        <v>1</v>
      </c>
      <c r="E585" s="80">
        <v>1</v>
      </c>
      <c r="F585" s="80" t="s">
        <v>2051</v>
      </c>
    </row>
    <row r="586" spans="1:6" ht="12.75" x14ac:dyDescent="0.2">
      <c r="A586" s="80" t="s">
        <v>2051</v>
      </c>
      <c r="B586" s="80" t="s">
        <v>2118</v>
      </c>
      <c r="C586" s="92" t="s">
        <v>2211</v>
      </c>
      <c r="D586" s="92">
        <v>1</v>
      </c>
      <c r="E586" s="80">
        <v>1</v>
      </c>
      <c r="F586" s="80" t="s">
        <v>2051</v>
      </c>
    </row>
    <row r="587" spans="1:6" ht="12.75" x14ac:dyDescent="0.2">
      <c r="A587" s="80" t="s">
        <v>2051</v>
      </c>
      <c r="B587" s="80" t="s">
        <v>2118</v>
      </c>
      <c r="C587" s="92" t="s">
        <v>2211</v>
      </c>
      <c r="D587" s="92"/>
      <c r="E587" s="80">
        <v>1</v>
      </c>
      <c r="F587" s="80" t="s">
        <v>2051</v>
      </c>
    </row>
    <row r="588" spans="1:6" ht="12.75" x14ac:dyDescent="0.2">
      <c r="A588" s="80" t="s">
        <v>2051</v>
      </c>
      <c r="B588" s="80" t="s">
        <v>2118</v>
      </c>
      <c r="C588" s="92" t="s">
        <v>2211</v>
      </c>
      <c r="D588" s="92"/>
      <c r="E588" s="80">
        <v>1</v>
      </c>
      <c r="F588" s="80" t="s">
        <v>2051</v>
      </c>
    </row>
    <row r="589" spans="1:6" ht="12.75" x14ac:dyDescent="0.2">
      <c r="A589" s="80" t="s">
        <v>2051</v>
      </c>
      <c r="B589" s="80" t="s">
        <v>2118</v>
      </c>
      <c r="C589" s="92" t="s">
        <v>1289</v>
      </c>
      <c r="D589" s="92"/>
      <c r="E589" s="80">
        <v>9</v>
      </c>
      <c r="F589" s="80" t="s">
        <v>2051</v>
      </c>
    </row>
    <row r="590" spans="1:6" ht="12.75" x14ac:dyDescent="0.2">
      <c r="A590" s="80" t="s">
        <v>2051</v>
      </c>
      <c r="B590" s="80" t="s">
        <v>2119</v>
      </c>
      <c r="C590" s="80" t="s">
        <v>2212</v>
      </c>
      <c r="D590" s="80"/>
      <c r="E590" s="80">
        <v>1</v>
      </c>
      <c r="F590" s="80" t="s">
        <v>2051</v>
      </c>
    </row>
    <row r="591" spans="1:6" ht="12.75" x14ac:dyDescent="0.2">
      <c r="A591" s="80" t="s">
        <v>2051</v>
      </c>
      <c r="B591" s="80" t="s">
        <v>2119</v>
      </c>
      <c r="C591" s="80" t="s">
        <v>2211</v>
      </c>
      <c r="D591" s="80"/>
      <c r="E591" s="80">
        <v>1</v>
      </c>
      <c r="F591" s="80" t="s">
        <v>2051</v>
      </c>
    </row>
    <row r="592" spans="1:6" ht="12.75" x14ac:dyDescent="0.2">
      <c r="A592" s="80" t="s">
        <v>2051</v>
      </c>
      <c r="B592" s="80" t="s">
        <v>2119</v>
      </c>
      <c r="C592" s="80" t="s">
        <v>2211</v>
      </c>
      <c r="D592" s="80"/>
      <c r="E592" s="80">
        <v>1</v>
      </c>
      <c r="F592" s="80" t="s">
        <v>2051</v>
      </c>
    </row>
    <row r="593" spans="1:6" ht="12.75" x14ac:dyDescent="0.2">
      <c r="A593" s="80" t="s">
        <v>2051</v>
      </c>
      <c r="B593" s="80" t="s">
        <v>2120</v>
      </c>
      <c r="C593" s="80" t="s">
        <v>2212</v>
      </c>
      <c r="D593" s="80"/>
      <c r="E593" s="80">
        <v>1</v>
      </c>
      <c r="F593" s="80" t="s">
        <v>2051</v>
      </c>
    </row>
    <row r="594" spans="1:6" ht="12.75" x14ac:dyDescent="0.2">
      <c r="A594" s="80" t="s">
        <v>2051</v>
      </c>
      <c r="B594" s="80" t="s">
        <v>2120</v>
      </c>
      <c r="C594" s="80" t="s">
        <v>2211</v>
      </c>
      <c r="D594" s="80"/>
      <c r="E594" s="80">
        <v>1</v>
      </c>
      <c r="F594" s="80" t="s">
        <v>2051</v>
      </c>
    </row>
    <row r="595" spans="1:6" ht="12.75" x14ac:dyDescent="0.2">
      <c r="A595" s="80" t="s">
        <v>2051</v>
      </c>
      <c r="B595" s="80" t="s">
        <v>2120</v>
      </c>
      <c r="C595" s="80" t="s">
        <v>2211</v>
      </c>
      <c r="D595" s="80"/>
      <c r="E595" s="80">
        <v>1</v>
      </c>
      <c r="F595" s="80" t="s">
        <v>2051</v>
      </c>
    </row>
    <row r="596" spans="1:6" ht="12.75" x14ac:dyDescent="0.2">
      <c r="A596" s="80" t="s">
        <v>2051</v>
      </c>
      <c r="B596" s="80" t="s">
        <v>2120</v>
      </c>
      <c r="C596" s="80" t="s">
        <v>1289</v>
      </c>
      <c r="D596" s="80"/>
      <c r="E596" s="80">
        <v>9</v>
      </c>
      <c r="F596" s="80" t="s">
        <v>2051</v>
      </c>
    </row>
    <row r="597" spans="1:6" ht="12.75" x14ac:dyDescent="0.2">
      <c r="A597" s="80" t="s">
        <v>212</v>
      </c>
      <c r="B597" s="80" t="s">
        <v>2121</v>
      </c>
      <c r="C597" s="92" t="s">
        <v>1289</v>
      </c>
      <c r="D597" s="92"/>
      <c r="E597" s="80">
        <v>9</v>
      </c>
      <c r="F597" s="80" t="s">
        <v>212</v>
      </c>
    </row>
    <row r="598" spans="1:6" ht="12.75" x14ac:dyDescent="0.2">
      <c r="A598" s="80" t="s">
        <v>2051</v>
      </c>
      <c r="B598" s="80" t="s">
        <v>2121</v>
      </c>
      <c r="C598" s="92" t="s">
        <v>2211</v>
      </c>
      <c r="D598" s="92"/>
      <c r="E598" s="80">
        <v>1</v>
      </c>
      <c r="F598" s="80" t="s">
        <v>2051</v>
      </c>
    </row>
    <row r="599" spans="1:6" ht="12.75" x14ac:dyDescent="0.2">
      <c r="A599" s="80" t="s">
        <v>2051</v>
      </c>
      <c r="B599" s="80" t="s">
        <v>2121</v>
      </c>
      <c r="C599" s="92" t="s">
        <v>2211</v>
      </c>
      <c r="D599" s="92"/>
      <c r="E599" s="80">
        <v>1</v>
      </c>
      <c r="F599" s="80" t="s">
        <v>2051</v>
      </c>
    </row>
    <row r="600" spans="1:6" ht="12.75" x14ac:dyDescent="0.2">
      <c r="A600" s="80" t="s">
        <v>2051</v>
      </c>
      <c r="B600" s="80" t="s">
        <v>2121</v>
      </c>
      <c r="C600" s="92" t="s">
        <v>2211</v>
      </c>
      <c r="D600" s="92"/>
      <c r="E600" s="80">
        <v>1</v>
      </c>
      <c r="F600" s="80" t="s">
        <v>2051</v>
      </c>
    </row>
    <row r="601" spans="1:6" ht="12.75" x14ac:dyDescent="0.2">
      <c r="A601" s="80" t="s">
        <v>2051</v>
      </c>
      <c r="B601" s="80" t="s">
        <v>2121</v>
      </c>
      <c r="C601" s="92" t="s">
        <v>2211</v>
      </c>
      <c r="D601" s="92"/>
      <c r="E601" s="80">
        <v>1</v>
      </c>
      <c r="F601" s="80" t="s">
        <v>2051</v>
      </c>
    </row>
    <row r="602" spans="1:6" ht="12.75" x14ac:dyDescent="0.2">
      <c r="A602" s="80" t="s">
        <v>2051</v>
      </c>
      <c r="B602" s="80" t="s">
        <v>2121</v>
      </c>
      <c r="C602" s="92" t="s">
        <v>2211</v>
      </c>
      <c r="D602" s="92"/>
      <c r="E602" s="80">
        <v>1</v>
      </c>
      <c r="F602" s="80" t="s">
        <v>2051</v>
      </c>
    </row>
    <row r="603" spans="1:6" ht="12.75" x14ac:dyDescent="0.2">
      <c r="A603" s="80" t="s">
        <v>2051</v>
      </c>
      <c r="B603" s="80" t="s">
        <v>2121</v>
      </c>
      <c r="C603" s="92" t="s">
        <v>2211</v>
      </c>
      <c r="D603" s="92"/>
      <c r="E603" s="80">
        <v>1</v>
      </c>
      <c r="F603" s="80" t="s">
        <v>2051</v>
      </c>
    </row>
    <row r="604" spans="1:6" ht="12.75" x14ac:dyDescent="0.2">
      <c r="A604" s="80" t="s">
        <v>2051</v>
      </c>
      <c r="B604" s="80" t="s">
        <v>2121</v>
      </c>
      <c r="C604" s="92" t="s">
        <v>1289</v>
      </c>
      <c r="D604" s="92"/>
      <c r="E604" s="80">
        <v>9</v>
      </c>
      <c r="F604" s="80" t="s">
        <v>2051</v>
      </c>
    </row>
    <row r="605" spans="1:6" ht="12.75" x14ac:dyDescent="0.2">
      <c r="A605" s="80" t="s">
        <v>2051</v>
      </c>
      <c r="B605" s="80" t="s">
        <v>2122</v>
      </c>
      <c r="C605" s="92" t="s">
        <v>2211</v>
      </c>
      <c r="D605" s="92"/>
      <c r="E605" s="80">
        <v>1</v>
      </c>
      <c r="F605" s="80" t="s">
        <v>2051</v>
      </c>
    </row>
    <row r="606" spans="1:6" ht="12.75" x14ac:dyDescent="0.2">
      <c r="A606" s="80" t="s">
        <v>212</v>
      </c>
      <c r="B606" s="80" t="s">
        <v>2123</v>
      </c>
      <c r="C606" s="92" t="s">
        <v>1289</v>
      </c>
      <c r="D606" s="92"/>
      <c r="E606" s="80">
        <v>12</v>
      </c>
      <c r="F606" s="80" t="s">
        <v>212</v>
      </c>
    </row>
    <row r="607" spans="1:6" ht="12.75" x14ac:dyDescent="0.2">
      <c r="A607" s="80" t="s">
        <v>2051</v>
      </c>
      <c r="B607" s="80" t="s">
        <v>2123</v>
      </c>
      <c r="C607" s="92" t="s">
        <v>2211</v>
      </c>
      <c r="D607" s="92">
        <v>1</v>
      </c>
      <c r="E607" s="80">
        <v>1</v>
      </c>
      <c r="F607" s="80" t="s">
        <v>2051</v>
      </c>
    </row>
    <row r="608" spans="1:6" ht="12.75" x14ac:dyDescent="0.2">
      <c r="A608" s="80" t="s">
        <v>2051</v>
      </c>
      <c r="B608" s="80" t="s">
        <v>2123</v>
      </c>
      <c r="C608" s="92" t="s">
        <v>1289</v>
      </c>
      <c r="D608" s="92"/>
      <c r="E608" s="80">
        <v>12</v>
      </c>
      <c r="F608" s="80" t="s">
        <v>2051</v>
      </c>
    </row>
    <row r="609" spans="1:9" ht="12.75" x14ac:dyDescent="0.2">
      <c r="A609" s="80" t="s">
        <v>2051</v>
      </c>
      <c r="B609" s="80" t="s">
        <v>2124</v>
      </c>
      <c r="C609" s="80" t="s">
        <v>1289</v>
      </c>
      <c r="D609" s="80">
        <v>9</v>
      </c>
      <c r="E609" s="82">
        <v>9</v>
      </c>
      <c r="F609" s="80"/>
    </row>
    <row r="610" spans="1:9" ht="12.75" x14ac:dyDescent="0.2">
      <c r="A610" s="80" t="s">
        <v>2051</v>
      </c>
      <c r="B610" s="80" t="s">
        <v>2125</v>
      </c>
      <c r="C610" s="92" t="s">
        <v>2211</v>
      </c>
      <c r="D610" s="92"/>
      <c r="E610" s="83">
        <v>1</v>
      </c>
      <c r="F610" s="83" t="s">
        <v>2051</v>
      </c>
    </row>
    <row r="611" spans="1:9" ht="12.75" x14ac:dyDescent="0.2">
      <c r="A611" s="80" t="s">
        <v>2051</v>
      </c>
      <c r="B611" s="80" t="s">
        <v>2125</v>
      </c>
      <c r="C611" s="92" t="s">
        <v>2211</v>
      </c>
      <c r="D611" s="92"/>
      <c r="E611" s="83">
        <v>1</v>
      </c>
      <c r="F611" s="83" t="s">
        <v>2051</v>
      </c>
    </row>
    <row r="612" spans="1:9" ht="12.75" x14ac:dyDescent="0.2">
      <c r="A612" s="80" t="s">
        <v>2051</v>
      </c>
      <c r="B612" s="80" t="s">
        <v>2125</v>
      </c>
      <c r="C612" s="92" t="s">
        <v>2211</v>
      </c>
      <c r="D612" s="92"/>
      <c r="E612" s="83">
        <v>1</v>
      </c>
      <c r="F612" s="83" t="s">
        <v>2051</v>
      </c>
    </row>
    <row r="613" spans="1:9" ht="12.75" x14ac:dyDescent="0.2">
      <c r="A613" s="80" t="s">
        <v>2051</v>
      </c>
      <c r="B613" s="80" t="s">
        <v>2125</v>
      </c>
      <c r="C613" s="92" t="s">
        <v>1289</v>
      </c>
      <c r="D613" s="92"/>
      <c r="E613" s="83">
        <v>12</v>
      </c>
      <c r="F613" s="83" t="s">
        <v>2051</v>
      </c>
    </row>
    <row r="614" spans="1:9" ht="12.75" x14ac:dyDescent="0.2">
      <c r="A614" s="80" t="s">
        <v>2051</v>
      </c>
      <c r="B614" s="49" t="s">
        <v>2126</v>
      </c>
      <c r="C614" s="80" t="s">
        <v>1289</v>
      </c>
      <c r="D614" s="80"/>
      <c r="E614" s="42">
        <v>18</v>
      </c>
      <c r="F614" s="39"/>
    </row>
    <row r="615" spans="1:9" ht="12.75" x14ac:dyDescent="0.2">
      <c r="A615" s="80" t="s">
        <v>2051</v>
      </c>
      <c r="B615" s="80" t="s">
        <v>2128</v>
      </c>
      <c r="C615" s="92" t="s">
        <v>1289</v>
      </c>
      <c r="D615" s="92"/>
      <c r="E615" s="80">
        <v>12</v>
      </c>
      <c r="F615" s="80" t="s">
        <v>2051</v>
      </c>
    </row>
    <row r="616" spans="1:9" ht="12.75" x14ac:dyDescent="0.2">
      <c r="A616" s="80" t="s">
        <v>2051</v>
      </c>
      <c r="B616" s="80" t="s">
        <v>2130</v>
      </c>
      <c r="C616" s="80" t="s">
        <v>2212</v>
      </c>
      <c r="D616" s="80">
        <v>1</v>
      </c>
      <c r="E616" s="80">
        <v>1</v>
      </c>
      <c r="F616" s="80" t="s">
        <v>2051</v>
      </c>
    </row>
    <row r="617" spans="1:9" ht="12.75" x14ac:dyDescent="0.2">
      <c r="A617" s="80" t="s">
        <v>2051</v>
      </c>
      <c r="B617" s="80" t="s">
        <v>2130</v>
      </c>
      <c r="C617" s="80" t="s">
        <v>2211</v>
      </c>
      <c r="D617" s="80"/>
      <c r="E617" s="80">
        <v>1</v>
      </c>
      <c r="F617" s="80" t="s">
        <v>2051</v>
      </c>
    </row>
    <row r="618" spans="1:9" ht="12.75" x14ac:dyDescent="0.2">
      <c r="A618" s="80" t="s">
        <v>2051</v>
      </c>
      <c r="B618" s="80" t="s">
        <v>2131</v>
      </c>
      <c r="C618" s="92" t="s">
        <v>2211</v>
      </c>
      <c r="D618" s="92"/>
      <c r="E618" s="80">
        <v>1</v>
      </c>
      <c r="F618" s="80" t="s">
        <v>2051</v>
      </c>
    </row>
    <row r="619" spans="1:9" ht="12.75" x14ac:dyDescent="0.2">
      <c r="A619" s="80" t="s">
        <v>2051</v>
      </c>
      <c r="B619" s="80" t="s">
        <v>2132</v>
      </c>
      <c r="C619" s="92" t="s">
        <v>2211</v>
      </c>
      <c r="D619" s="92"/>
      <c r="E619" s="80">
        <v>1</v>
      </c>
      <c r="F619" s="80" t="s">
        <v>2051</v>
      </c>
    </row>
    <row r="620" spans="1:9" ht="12.75" x14ac:dyDescent="0.2">
      <c r="A620" s="80" t="s">
        <v>2051</v>
      </c>
      <c r="B620" s="80" t="s">
        <v>2132</v>
      </c>
      <c r="C620" s="92" t="s">
        <v>2211</v>
      </c>
      <c r="D620" s="92"/>
      <c r="E620" s="80">
        <v>1</v>
      </c>
      <c r="F620" s="80" t="s">
        <v>2051</v>
      </c>
      <c r="I620" s="32">
        <f>Disp!D8734</f>
        <v>0</v>
      </c>
    </row>
    <row r="621" spans="1:9" ht="12.75" x14ac:dyDescent="0.2">
      <c r="A621" s="80" t="s">
        <v>2051</v>
      </c>
      <c r="B621" s="80" t="s">
        <v>2133</v>
      </c>
      <c r="C621" s="92" t="s">
        <v>2211</v>
      </c>
      <c r="D621" s="92"/>
      <c r="E621" s="80">
        <v>1</v>
      </c>
      <c r="F621" s="80" t="s">
        <v>2051</v>
      </c>
    </row>
    <row r="622" spans="1:9" ht="12.75" x14ac:dyDescent="0.2">
      <c r="A622" s="80" t="s">
        <v>2051</v>
      </c>
      <c r="B622" s="80" t="s">
        <v>2133</v>
      </c>
      <c r="C622" s="92" t="s">
        <v>2211</v>
      </c>
      <c r="D622" s="92"/>
      <c r="E622" s="80">
        <v>1</v>
      </c>
      <c r="F622" s="80" t="s">
        <v>2051</v>
      </c>
    </row>
    <row r="623" spans="1:9" ht="12.75" x14ac:dyDescent="0.2">
      <c r="A623" s="80" t="s">
        <v>2051</v>
      </c>
      <c r="B623" s="80" t="s">
        <v>2133</v>
      </c>
      <c r="C623" s="92" t="s">
        <v>2211</v>
      </c>
      <c r="D623" s="92"/>
      <c r="E623" s="80">
        <v>1</v>
      </c>
      <c r="F623" s="80" t="s">
        <v>2051</v>
      </c>
    </row>
    <row r="624" spans="1:9" ht="12.75" x14ac:dyDescent="0.2">
      <c r="A624" s="80" t="s">
        <v>2051</v>
      </c>
      <c r="B624" s="80" t="s">
        <v>2133</v>
      </c>
      <c r="C624" s="92" t="s">
        <v>2211</v>
      </c>
      <c r="D624" s="92"/>
      <c r="E624" s="80">
        <v>1</v>
      </c>
      <c r="F624" s="80" t="s">
        <v>2051</v>
      </c>
    </row>
    <row r="625" spans="1:6" ht="12.75" x14ac:dyDescent="0.2">
      <c r="A625" s="83" t="s">
        <v>2051</v>
      </c>
      <c r="B625" s="80" t="s">
        <v>2134</v>
      </c>
      <c r="C625" s="92" t="s">
        <v>2211</v>
      </c>
      <c r="D625" s="92">
        <v>1</v>
      </c>
      <c r="E625" s="83">
        <v>1</v>
      </c>
      <c r="F625" s="83" t="s">
        <v>2051</v>
      </c>
    </row>
    <row r="626" spans="1:6" ht="12.75" x14ac:dyDescent="0.2">
      <c r="A626" s="83" t="s">
        <v>2051</v>
      </c>
      <c r="B626" s="80" t="s">
        <v>2134</v>
      </c>
      <c r="C626" s="92" t="s">
        <v>2211</v>
      </c>
      <c r="D626" s="92"/>
      <c r="E626" s="83">
        <v>1</v>
      </c>
      <c r="F626" s="83" t="s">
        <v>2051</v>
      </c>
    </row>
    <row r="627" spans="1:6" ht="12.75" x14ac:dyDescent="0.2">
      <c r="A627" s="83" t="s">
        <v>2051</v>
      </c>
      <c r="B627" s="80" t="s">
        <v>2134</v>
      </c>
      <c r="C627" s="92" t="s">
        <v>1289</v>
      </c>
      <c r="D627" s="92">
        <v>9</v>
      </c>
      <c r="E627" s="83">
        <v>9</v>
      </c>
      <c r="F627" s="83" t="s">
        <v>2051</v>
      </c>
    </row>
    <row r="628" spans="1:6" ht="12.75" x14ac:dyDescent="0.2">
      <c r="A628" s="80" t="s">
        <v>2051</v>
      </c>
      <c r="B628" s="80" t="s">
        <v>2136</v>
      </c>
      <c r="C628" s="80" t="s">
        <v>2212</v>
      </c>
      <c r="D628" s="80">
        <v>1</v>
      </c>
      <c r="E628" s="80">
        <v>1</v>
      </c>
      <c r="F628" s="80" t="s">
        <v>2051</v>
      </c>
    </row>
    <row r="629" spans="1:6" ht="12.75" x14ac:dyDescent="0.2">
      <c r="A629" s="80" t="s">
        <v>2051</v>
      </c>
      <c r="B629" s="80" t="s">
        <v>2136</v>
      </c>
      <c r="C629" s="80" t="s">
        <v>2211</v>
      </c>
      <c r="D629" s="80"/>
      <c r="E629" s="80">
        <v>1</v>
      </c>
      <c r="F629" s="80" t="s">
        <v>2051</v>
      </c>
    </row>
    <row r="630" spans="1:6" ht="12.75" x14ac:dyDescent="0.2">
      <c r="A630" s="80" t="s">
        <v>2051</v>
      </c>
      <c r="B630" s="80" t="s">
        <v>2136</v>
      </c>
      <c r="C630" s="80" t="s">
        <v>2211</v>
      </c>
      <c r="D630" s="80"/>
      <c r="E630" s="80">
        <v>1</v>
      </c>
      <c r="F630" s="80" t="s">
        <v>2051</v>
      </c>
    </row>
    <row r="631" spans="1:6" ht="12.75" x14ac:dyDescent="0.2">
      <c r="A631" s="80" t="s">
        <v>2051</v>
      </c>
      <c r="B631" s="80" t="s">
        <v>2136</v>
      </c>
      <c r="C631" s="80" t="s">
        <v>2211</v>
      </c>
      <c r="D631" s="80"/>
      <c r="E631" s="80">
        <v>1</v>
      </c>
      <c r="F631" s="80" t="s">
        <v>2051</v>
      </c>
    </row>
    <row r="632" spans="1:6" ht="12.75" x14ac:dyDescent="0.2">
      <c r="A632" s="80" t="s">
        <v>2051</v>
      </c>
      <c r="B632" s="80" t="s">
        <v>2136</v>
      </c>
      <c r="C632" s="80" t="s">
        <v>1289</v>
      </c>
      <c r="D632" s="80"/>
      <c r="E632" s="80">
        <v>12</v>
      </c>
      <c r="F632" s="80" t="s">
        <v>2051</v>
      </c>
    </row>
    <row r="633" spans="1:6" ht="12.75" x14ac:dyDescent="0.2">
      <c r="A633" s="80" t="s">
        <v>2051</v>
      </c>
      <c r="B633" s="80" t="s">
        <v>2137</v>
      </c>
      <c r="C633" s="80" t="s">
        <v>2211</v>
      </c>
      <c r="D633" s="80"/>
      <c r="E633" s="80">
        <v>1</v>
      </c>
      <c r="F633" s="80" t="s">
        <v>2051</v>
      </c>
    </row>
    <row r="634" spans="1:6" ht="12.75" x14ac:dyDescent="0.2">
      <c r="A634" s="80" t="s">
        <v>2051</v>
      </c>
      <c r="B634" s="80" t="s">
        <v>2137</v>
      </c>
      <c r="C634" s="80" t="s">
        <v>2211</v>
      </c>
      <c r="D634" s="80"/>
      <c r="E634" s="80">
        <v>1</v>
      </c>
      <c r="F634" s="80" t="s">
        <v>2051</v>
      </c>
    </row>
    <row r="635" spans="1:6" ht="12.75" x14ac:dyDescent="0.2">
      <c r="A635" s="80" t="s">
        <v>2051</v>
      </c>
      <c r="B635" s="80" t="s">
        <v>2137</v>
      </c>
      <c r="C635" s="80" t="s">
        <v>2211</v>
      </c>
      <c r="D635" s="80"/>
      <c r="E635" s="80">
        <v>1</v>
      </c>
      <c r="F635" s="80" t="s">
        <v>2051</v>
      </c>
    </row>
    <row r="636" spans="1:6" ht="12.75" x14ac:dyDescent="0.2">
      <c r="A636" s="80" t="s">
        <v>2051</v>
      </c>
      <c r="B636" s="80" t="s">
        <v>2137</v>
      </c>
      <c r="C636" s="80" t="s">
        <v>2211</v>
      </c>
      <c r="D636" s="80"/>
      <c r="E636" s="80">
        <v>1</v>
      </c>
      <c r="F636" s="80" t="s">
        <v>2051</v>
      </c>
    </row>
    <row r="637" spans="1:6" ht="12.75" x14ac:dyDescent="0.2">
      <c r="A637" s="80" t="s">
        <v>2051</v>
      </c>
      <c r="B637" s="80" t="s">
        <v>2139</v>
      </c>
      <c r="C637" s="80" t="s">
        <v>2212</v>
      </c>
      <c r="D637" s="80">
        <v>1</v>
      </c>
      <c r="E637" s="80">
        <v>1</v>
      </c>
      <c r="F637" s="80" t="s">
        <v>2051</v>
      </c>
    </row>
    <row r="638" spans="1:6" ht="12.75" x14ac:dyDescent="0.2">
      <c r="A638" s="80" t="s">
        <v>2051</v>
      </c>
      <c r="B638" s="80" t="s">
        <v>2139</v>
      </c>
      <c r="C638" s="80" t="s">
        <v>2212</v>
      </c>
      <c r="D638" s="80"/>
      <c r="E638" s="80">
        <v>1</v>
      </c>
      <c r="F638" s="80" t="s">
        <v>2051</v>
      </c>
    </row>
    <row r="639" spans="1:6" ht="12.75" x14ac:dyDescent="0.2">
      <c r="A639" s="80" t="s">
        <v>2051</v>
      </c>
      <c r="B639" s="80" t="s">
        <v>2139</v>
      </c>
      <c r="C639" s="80" t="s">
        <v>2211</v>
      </c>
      <c r="D639" s="80"/>
      <c r="E639" s="80">
        <v>1</v>
      </c>
      <c r="F639" s="80" t="s">
        <v>2051</v>
      </c>
    </row>
    <row r="640" spans="1:6" ht="12.75" x14ac:dyDescent="0.2">
      <c r="A640" s="80" t="s">
        <v>2051</v>
      </c>
      <c r="B640" s="80" t="s">
        <v>2140</v>
      </c>
      <c r="C640" s="92" t="s">
        <v>1289</v>
      </c>
      <c r="D640" s="92"/>
      <c r="E640" s="81">
        <v>9</v>
      </c>
      <c r="F640" s="80" t="s">
        <v>2051</v>
      </c>
    </row>
    <row r="641" spans="1:6" ht="12.75" x14ac:dyDescent="0.2">
      <c r="A641" s="80" t="s">
        <v>2051</v>
      </c>
      <c r="B641" s="80" t="s">
        <v>2141</v>
      </c>
      <c r="C641" s="92" t="s">
        <v>2211</v>
      </c>
      <c r="D641" s="92"/>
      <c r="E641" s="82">
        <v>1</v>
      </c>
      <c r="F641" s="80" t="s">
        <v>2051</v>
      </c>
    </row>
    <row r="642" spans="1:6" ht="12.75" x14ac:dyDescent="0.2">
      <c r="A642" s="80" t="s">
        <v>2051</v>
      </c>
      <c r="B642" s="80" t="s">
        <v>2141</v>
      </c>
      <c r="C642" s="92" t="s">
        <v>2211</v>
      </c>
      <c r="D642" s="92"/>
      <c r="E642" s="82">
        <v>1</v>
      </c>
      <c r="F642" s="80" t="s">
        <v>2051</v>
      </c>
    </row>
    <row r="643" spans="1:6" ht="12.75" x14ac:dyDescent="0.2">
      <c r="A643" s="80" t="s">
        <v>2051</v>
      </c>
      <c r="B643" s="80" t="s">
        <v>2141</v>
      </c>
      <c r="C643" s="92" t="s">
        <v>2211</v>
      </c>
      <c r="D643" s="92"/>
      <c r="E643" s="82">
        <v>1</v>
      </c>
      <c r="F643" s="80" t="s">
        <v>2051</v>
      </c>
    </row>
    <row r="644" spans="1:6" ht="12.75" x14ac:dyDescent="0.2">
      <c r="A644" s="80" t="s">
        <v>212</v>
      </c>
      <c r="B644" s="80" t="s">
        <v>2142</v>
      </c>
      <c r="C644" s="92" t="s">
        <v>1289</v>
      </c>
      <c r="D644" s="92"/>
      <c r="E644" s="80">
        <v>12</v>
      </c>
      <c r="F644" s="80" t="s">
        <v>212</v>
      </c>
    </row>
    <row r="645" spans="1:6" ht="12.75" x14ac:dyDescent="0.2">
      <c r="A645" s="80" t="s">
        <v>2051</v>
      </c>
      <c r="B645" s="80" t="s">
        <v>2147</v>
      </c>
      <c r="C645" s="92" t="s">
        <v>2211</v>
      </c>
      <c r="D645" s="92"/>
      <c r="E645" s="80">
        <v>1</v>
      </c>
      <c r="F645" s="80" t="s">
        <v>2051</v>
      </c>
    </row>
    <row r="646" spans="1:6" ht="12.75" x14ac:dyDescent="0.2">
      <c r="A646" s="80" t="s">
        <v>2051</v>
      </c>
      <c r="B646" s="80" t="s">
        <v>2147</v>
      </c>
      <c r="C646" s="92" t="s">
        <v>2211</v>
      </c>
      <c r="D646" s="92"/>
      <c r="E646" s="80">
        <v>1</v>
      </c>
      <c r="F646" s="80" t="s">
        <v>2051</v>
      </c>
    </row>
    <row r="647" spans="1:6" ht="12.75" x14ac:dyDescent="0.2">
      <c r="A647" s="80" t="s">
        <v>2051</v>
      </c>
      <c r="B647" s="80" t="s">
        <v>2148</v>
      </c>
      <c r="C647" s="92" t="s">
        <v>2211</v>
      </c>
      <c r="D647" s="92"/>
      <c r="E647" s="80">
        <v>1</v>
      </c>
      <c r="F647" s="80" t="s">
        <v>2051</v>
      </c>
    </row>
    <row r="648" spans="1:6" ht="12.75" x14ac:dyDescent="0.2">
      <c r="A648" s="80" t="s">
        <v>2051</v>
      </c>
      <c r="B648" s="80" t="s">
        <v>2148</v>
      </c>
      <c r="C648" s="92" t="s">
        <v>2211</v>
      </c>
      <c r="D648" s="92"/>
      <c r="E648" s="80">
        <v>1</v>
      </c>
      <c r="F648" s="80" t="s">
        <v>2051</v>
      </c>
    </row>
    <row r="649" spans="1:6" ht="12.75" x14ac:dyDescent="0.2">
      <c r="A649" s="80" t="s">
        <v>2051</v>
      </c>
      <c r="B649" s="80" t="s">
        <v>2148</v>
      </c>
      <c r="C649" s="92" t="s">
        <v>2211</v>
      </c>
      <c r="D649" s="92"/>
      <c r="E649" s="80">
        <v>1</v>
      </c>
      <c r="F649" s="80" t="s">
        <v>2051</v>
      </c>
    </row>
    <row r="650" spans="1:6" ht="12.75" x14ac:dyDescent="0.2">
      <c r="A650" s="80" t="s">
        <v>2051</v>
      </c>
      <c r="B650" s="80" t="s">
        <v>2148</v>
      </c>
      <c r="C650" s="92" t="s">
        <v>2211</v>
      </c>
      <c r="D650" s="92"/>
      <c r="E650" s="80">
        <v>1</v>
      </c>
      <c r="F650" s="80" t="s">
        <v>2051</v>
      </c>
    </row>
    <row r="651" spans="1:6" ht="12.75" x14ac:dyDescent="0.2">
      <c r="A651" s="80" t="s">
        <v>2051</v>
      </c>
      <c r="B651" s="80" t="s">
        <v>2149</v>
      </c>
      <c r="C651" s="92" t="s">
        <v>2211</v>
      </c>
      <c r="D651" s="92"/>
      <c r="E651" s="80">
        <v>1</v>
      </c>
      <c r="F651" s="80" t="s">
        <v>2051</v>
      </c>
    </row>
    <row r="652" spans="1:6" ht="12.75" x14ac:dyDescent="0.2">
      <c r="A652" s="80" t="s">
        <v>2051</v>
      </c>
      <c r="B652" s="80" t="s">
        <v>2150</v>
      </c>
      <c r="C652" s="92" t="s">
        <v>2211</v>
      </c>
      <c r="D652" s="92"/>
      <c r="E652" s="80">
        <v>1</v>
      </c>
      <c r="F652" s="80" t="s">
        <v>2051</v>
      </c>
    </row>
    <row r="653" spans="1:6" ht="12.75" x14ac:dyDescent="0.2">
      <c r="A653" s="80" t="s">
        <v>2051</v>
      </c>
      <c r="B653" s="80" t="s">
        <v>2150</v>
      </c>
      <c r="C653" s="92" t="s">
        <v>1289</v>
      </c>
      <c r="D653" s="92">
        <v>15</v>
      </c>
      <c r="E653" s="80">
        <v>15</v>
      </c>
      <c r="F653" s="80" t="s">
        <v>2051</v>
      </c>
    </row>
    <row r="654" spans="1:6" ht="12.75" x14ac:dyDescent="0.2">
      <c r="A654" s="80" t="s">
        <v>2051</v>
      </c>
      <c r="B654" s="80" t="s">
        <v>2151</v>
      </c>
      <c r="C654" s="92" t="s">
        <v>2211</v>
      </c>
      <c r="D654" s="92">
        <v>1</v>
      </c>
      <c r="E654" s="80">
        <v>1</v>
      </c>
      <c r="F654" s="80" t="s">
        <v>2051</v>
      </c>
    </row>
    <row r="655" spans="1:6" ht="12.75" x14ac:dyDescent="0.2">
      <c r="A655" s="80" t="s">
        <v>2051</v>
      </c>
      <c r="B655" s="80" t="s">
        <v>2151</v>
      </c>
      <c r="C655" s="92" t="s">
        <v>2211</v>
      </c>
      <c r="D655" s="92"/>
      <c r="E655" s="80">
        <v>1</v>
      </c>
      <c r="F655" s="80" t="s">
        <v>2051</v>
      </c>
    </row>
    <row r="656" spans="1:6" ht="12.75" x14ac:dyDescent="0.2">
      <c r="A656" s="80" t="s">
        <v>2051</v>
      </c>
      <c r="B656" s="80" t="s">
        <v>2151</v>
      </c>
      <c r="C656" s="92" t="s">
        <v>1289</v>
      </c>
      <c r="D656" s="92"/>
      <c r="E656" s="80">
        <v>9</v>
      </c>
      <c r="F656" s="80" t="s">
        <v>2051</v>
      </c>
    </row>
    <row r="657" spans="1:9" ht="12.75" x14ac:dyDescent="0.2">
      <c r="A657" s="80" t="s">
        <v>2051</v>
      </c>
      <c r="B657" s="80" t="s">
        <v>2152</v>
      </c>
      <c r="C657" s="92" t="s">
        <v>2211</v>
      </c>
      <c r="D657" s="92">
        <v>1</v>
      </c>
      <c r="E657" s="80">
        <v>1</v>
      </c>
      <c r="F657" s="80" t="s">
        <v>2051</v>
      </c>
    </row>
    <row r="658" spans="1:9" ht="12.75" x14ac:dyDescent="0.2">
      <c r="A658" s="42" t="s">
        <v>2051</v>
      </c>
      <c r="B658" s="49" t="s">
        <v>2152</v>
      </c>
      <c r="C658" s="80" t="s">
        <v>2211</v>
      </c>
      <c r="D658" s="80"/>
      <c r="E658" s="42">
        <v>1</v>
      </c>
      <c r="F658" s="39" t="s">
        <v>2051</v>
      </c>
    </row>
    <row r="659" spans="1:9" ht="12.75" x14ac:dyDescent="0.2">
      <c r="A659" s="42" t="s">
        <v>2051</v>
      </c>
      <c r="B659" s="49" t="s">
        <v>2152</v>
      </c>
      <c r="C659" s="80" t="s">
        <v>2211</v>
      </c>
      <c r="D659" s="80"/>
      <c r="E659" s="42">
        <v>1</v>
      </c>
      <c r="F659" s="39" t="s">
        <v>2051</v>
      </c>
    </row>
    <row r="660" spans="1:9" ht="12.75" x14ac:dyDescent="0.2">
      <c r="A660" s="42" t="s">
        <v>2051</v>
      </c>
      <c r="B660" s="49" t="s">
        <v>2152</v>
      </c>
      <c r="C660" s="80" t="s">
        <v>2211</v>
      </c>
      <c r="D660" s="80"/>
      <c r="E660" s="42">
        <v>1</v>
      </c>
      <c r="F660" s="39" t="s">
        <v>2051</v>
      </c>
    </row>
    <row r="661" spans="1:9" ht="12.75" x14ac:dyDescent="0.2">
      <c r="A661" s="80" t="s">
        <v>2051</v>
      </c>
      <c r="B661" s="80" t="s">
        <v>2152</v>
      </c>
      <c r="C661" s="92" t="s">
        <v>1289</v>
      </c>
      <c r="D661" s="92"/>
      <c r="E661" s="42">
        <v>12</v>
      </c>
      <c r="F661" s="39" t="s">
        <v>2051</v>
      </c>
    </row>
    <row r="662" spans="1:9" ht="12.75" x14ac:dyDescent="0.2">
      <c r="A662" s="80" t="s">
        <v>2051</v>
      </c>
      <c r="B662" s="80" t="s">
        <v>2153</v>
      </c>
      <c r="C662" s="92" t="s">
        <v>2211</v>
      </c>
      <c r="D662" s="92"/>
      <c r="E662" s="80">
        <v>1</v>
      </c>
      <c r="F662" s="80" t="s">
        <v>2051</v>
      </c>
    </row>
    <row r="663" spans="1:9" ht="12.75" x14ac:dyDescent="0.2">
      <c r="A663" s="80" t="s">
        <v>2051</v>
      </c>
      <c r="B663" s="80" t="s">
        <v>2153</v>
      </c>
      <c r="C663" s="92" t="s">
        <v>2211</v>
      </c>
      <c r="D663" s="92"/>
      <c r="E663" s="80">
        <v>1</v>
      </c>
      <c r="F663" s="80" t="s">
        <v>2051</v>
      </c>
    </row>
    <row r="664" spans="1:9" ht="12.75" x14ac:dyDescent="0.2">
      <c r="A664" s="80" t="s">
        <v>2051</v>
      </c>
      <c r="B664" s="80" t="s">
        <v>2153</v>
      </c>
      <c r="C664" s="92" t="s">
        <v>2211</v>
      </c>
      <c r="D664" s="92"/>
      <c r="E664" s="80">
        <v>1</v>
      </c>
      <c r="F664" s="80" t="s">
        <v>2051</v>
      </c>
    </row>
    <row r="665" spans="1:9" ht="12.75" x14ac:dyDescent="0.2">
      <c r="A665" s="80" t="s">
        <v>2051</v>
      </c>
      <c r="B665" s="80" t="s">
        <v>2153</v>
      </c>
      <c r="C665" s="92" t="s">
        <v>2211</v>
      </c>
      <c r="D665" s="92"/>
      <c r="E665" s="80">
        <v>1</v>
      </c>
      <c r="F665" s="80" t="s">
        <v>2051</v>
      </c>
    </row>
    <row r="666" spans="1:9" ht="12.75" x14ac:dyDescent="0.2">
      <c r="A666" s="80" t="s">
        <v>2051</v>
      </c>
      <c r="B666" s="80" t="s">
        <v>2153</v>
      </c>
      <c r="C666" s="92" t="s">
        <v>2211</v>
      </c>
      <c r="D666" s="92"/>
      <c r="E666" s="80">
        <v>1</v>
      </c>
      <c r="F666" s="80" t="s">
        <v>2051</v>
      </c>
    </row>
    <row r="667" spans="1:9" ht="12.75" x14ac:dyDescent="0.2">
      <c r="A667" s="80" t="s">
        <v>2051</v>
      </c>
      <c r="B667" s="80" t="s">
        <v>2154</v>
      </c>
      <c r="C667" s="92" t="s">
        <v>2211</v>
      </c>
      <c r="D667" s="92"/>
      <c r="E667" s="80">
        <v>1</v>
      </c>
      <c r="F667" s="80" t="s">
        <v>2051</v>
      </c>
    </row>
    <row r="668" spans="1:9" ht="12.75" x14ac:dyDescent="0.2">
      <c r="A668" s="80" t="s">
        <v>2051</v>
      </c>
      <c r="B668" s="80" t="s">
        <v>2155</v>
      </c>
      <c r="C668" s="92" t="s">
        <v>2211</v>
      </c>
      <c r="D668" s="92"/>
      <c r="E668" s="80">
        <v>1</v>
      </c>
      <c r="F668" s="91" t="s">
        <v>2051</v>
      </c>
    </row>
    <row r="669" spans="1:9" ht="12.75" x14ac:dyDescent="0.2">
      <c r="A669" s="80" t="s">
        <v>2051</v>
      </c>
      <c r="B669" s="80" t="s">
        <v>2155</v>
      </c>
      <c r="C669" s="92" t="s">
        <v>2211</v>
      </c>
      <c r="D669" s="92"/>
      <c r="E669" s="80">
        <v>1</v>
      </c>
      <c r="F669" s="91" t="s">
        <v>2051</v>
      </c>
      <c r="I669" s="32" t="e">
        <f>Disp!B74+Disp!B47</f>
        <v>#VALUE!</v>
      </c>
    </row>
    <row r="670" spans="1:9" ht="12.75" x14ac:dyDescent="0.2">
      <c r="A670" s="80" t="s">
        <v>2051</v>
      </c>
      <c r="B670" s="80" t="s">
        <v>2155</v>
      </c>
      <c r="C670" s="92" t="s">
        <v>2211</v>
      </c>
      <c r="D670" s="92"/>
      <c r="E670" s="80">
        <v>1</v>
      </c>
      <c r="F670" s="91" t="s">
        <v>2051</v>
      </c>
    </row>
    <row r="671" spans="1:9" ht="12.75" x14ac:dyDescent="0.2">
      <c r="A671" s="80" t="s">
        <v>2051</v>
      </c>
      <c r="B671" s="80" t="s">
        <v>2156</v>
      </c>
      <c r="C671" s="92" t="s">
        <v>2211</v>
      </c>
      <c r="D671" s="92">
        <v>1</v>
      </c>
      <c r="E671" s="80">
        <v>1</v>
      </c>
      <c r="F671" s="80" t="s">
        <v>2051</v>
      </c>
    </row>
    <row r="672" spans="1:9" ht="12.75" x14ac:dyDescent="0.2">
      <c r="A672" s="80" t="s">
        <v>2051</v>
      </c>
      <c r="B672" s="80" t="s">
        <v>2156</v>
      </c>
      <c r="C672" s="92" t="s">
        <v>2211</v>
      </c>
      <c r="D672" s="92"/>
      <c r="E672" s="80">
        <v>1</v>
      </c>
      <c r="F672" s="80" t="s">
        <v>2051</v>
      </c>
    </row>
    <row r="673" spans="1:6" ht="12.75" x14ac:dyDescent="0.2">
      <c r="A673" s="80" t="s">
        <v>2051</v>
      </c>
      <c r="B673" s="80" t="s">
        <v>2157</v>
      </c>
      <c r="C673" s="92" t="s">
        <v>2211</v>
      </c>
      <c r="D673" s="92"/>
      <c r="E673" s="80">
        <v>1</v>
      </c>
      <c r="F673" s="80" t="s">
        <v>2051</v>
      </c>
    </row>
    <row r="674" spans="1:6" ht="12.75" x14ac:dyDescent="0.2">
      <c r="A674" s="80" t="s">
        <v>2051</v>
      </c>
      <c r="B674" s="80" t="s">
        <v>2157</v>
      </c>
      <c r="C674" s="92" t="s">
        <v>2211</v>
      </c>
      <c r="D674" s="92"/>
      <c r="E674" s="80">
        <v>1</v>
      </c>
      <c r="F674" s="80" t="s">
        <v>2051</v>
      </c>
    </row>
    <row r="675" spans="1:6" ht="12.75" x14ac:dyDescent="0.2">
      <c r="A675" s="80" t="s">
        <v>2051</v>
      </c>
      <c r="B675" s="80" t="s">
        <v>2157</v>
      </c>
      <c r="C675" s="92" t="s">
        <v>1289</v>
      </c>
      <c r="D675" s="92"/>
      <c r="E675" s="80">
        <v>9</v>
      </c>
      <c r="F675" s="80" t="s">
        <v>2051</v>
      </c>
    </row>
    <row r="676" spans="1:6" ht="12.75" x14ac:dyDescent="0.2">
      <c r="A676" s="80" t="s">
        <v>2051</v>
      </c>
      <c r="B676" s="80" t="s">
        <v>2158</v>
      </c>
      <c r="C676" s="80" t="s">
        <v>1289</v>
      </c>
      <c r="D676" s="80"/>
      <c r="E676" s="80">
        <v>9</v>
      </c>
      <c r="F676" s="80" t="s">
        <v>2051</v>
      </c>
    </row>
    <row r="677" spans="1:6" ht="12.75" x14ac:dyDescent="0.2">
      <c r="A677" s="80" t="s">
        <v>2069</v>
      </c>
      <c r="B677" s="80" t="s">
        <v>2160</v>
      </c>
      <c r="C677" s="92" t="s">
        <v>1289</v>
      </c>
      <c r="D677" s="92"/>
      <c r="E677" s="80">
        <v>16</v>
      </c>
      <c r="F677" s="80" t="s">
        <v>2069</v>
      </c>
    </row>
    <row r="678" spans="1:6" ht="12.75" x14ac:dyDescent="0.2">
      <c r="A678" s="83" t="s">
        <v>2051</v>
      </c>
      <c r="B678" s="80" t="s">
        <v>2161</v>
      </c>
      <c r="C678" s="92" t="s">
        <v>2211</v>
      </c>
      <c r="D678" s="92"/>
      <c r="E678" s="83">
        <v>1</v>
      </c>
      <c r="F678" s="83" t="s">
        <v>2051</v>
      </c>
    </row>
    <row r="679" spans="1:6" ht="12.75" x14ac:dyDescent="0.2">
      <c r="A679" s="80" t="s">
        <v>212</v>
      </c>
      <c r="B679" s="80" t="s">
        <v>2162</v>
      </c>
      <c r="C679" s="92" t="s">
        <v>1289</v>
      </c>
      <c r="D679" s="92"/>
      <c r="E679" s="80">
        <v>9</v>
      </c>
      <c r="F679" s="80" t="s">
        <v>212</v>
      </c>
    </row>
    <row r="680" spans="1:6" ht="12.75" x14ac:dyDescent="0.2">
      <c r="A680" s="80" t="s">
        <v>2051</v>
      </c>
      <c r="B680" s="80" t="s">
        <v>2162</v>
      </c>
      <c r="C680" s="92" t="s">
        <v>2211</v>
      </c>
      <c r="D680" s="92"/>
      <c r="E680" s="80">
        <v>1</v>
      </c>
      <c r="F680" s="80" t="s">
        <v>2051</v>
      </c>
    </row>
    <row r="681" spans="1:6" ht="12.75" x14ac:dyDescent="0.2">
      <c r="A681" s="80" t="s">
        <v>2051</v>
      </c>
      <c r="B681" s="80" t="s">
        <v>2163</v>
      </c>
      <c r="C681" s="92" t="s">
        <v>1289</v>
      </c>
      <c r="D681" s="92"/>
      <c r="E681" s="80">
        <v>12</v>
      </c>
      <c r="F681" s="80" t="s">
        <v>2051</v>
      </c>
    </row>
    <row r="682" spans="1:6" ht="12.75" x14ac:dyDescent="0.2">
      <c r="A682" s="80" t="s">
        <v>212</v>
      </c>
      <c r="B682" s="80" t="s">
        <v>2165</v>
      </c>
      <c r="C682" s="92" t="s">
        <v>1289</v>
      </c>
      <c r="D682" s="92"/>
      <c r="E682" s="80">
        <v>9</v>
      </c>
      <c r="F682" s="80" t="s">
        <v>212</v>
      </c>
    </row>
    <row r="683" spans="1:6" ht="12.75" x14ac:dyDescent="0.2">
      <c r="A683" s="80" t="s">
        <v>2051</v>
      </c>
      <c r="B683" s="80" t="s">
        <v>2165</v>
      </c>
      <c r="C683" s="92" t="s">
        <v>2211</v>
      </c>
      <c r="D683" s="92">
        <v>1</v>
      </c>
      <c r="E683" s="80">
        <v>1</v>
      </c>
      <c r="F683" s="80" t="s">
        <v>2051</v>
      </c>
    </row>
    <row r="684" spans="1:6" ht="12.75" x14ac:dyDescent="0.2">
      <c r="A684" s="80" t="s">
        <v>2051</v>
      </c>
      <c r="B684" s="80" t="s">
        <v>2165</v>
      </c>
      <c r="C684" s="92" t="s">
        <v>2211</v>
      </c>
      <c r="D684" s="92">
        <v>1</v>
      </c>
      <c r="E684" s="80">
        <v>1</v>
      </c>
      <c r="F684" s="80" t="s">
        <v>2051</v>
      </c>
    </row>
    <row r="685" spans="1:6" ht="12.75" x14ac:dyDescent="0.2">
      <c r="A685" s="80" t="s">
        <v>2051</v>
      </c>
      <c r="B685" s="80" t="s">
        <v>2165</v>
      </c>
      <c r="C685" s="92" t="s">
        <v>2211</v>
      </c>
      <c r="D685" s="92"/>
      <c r="E685" s="80">
        <v>1</v>
      </c>
      <c r="F685" s="80" t="s">
        <v>2051</v>
      </c>
    </row>
    <row r="686" spans="1:6" ht="12.75" x14ac:dyDescent="0.2">
      <c r="A686" s="80" t="s">
        <v>2051</v>
      </c>
      <c r="B686" s="80" t="s">
        <v>2165</v>
      </c>
      <c r="C686" s="92" t="s">
        <v>2211</v>
      </c>
      <c r="D686" s="92"/>
      <c r="E686" s="80">
        <v>1</v>
      </c>
      <c r="F686" s="80" t="s">
        <v>2051</v>
      </c>
    </row>
    <row r="687" spans="1:6" ht="12.75" x14ac:dyDescent="0.2">
      <c r="A687" s="80" t="s">
        <v>2051</v>
      </c>
      <c r="B687" s="80" t="s">
        <v>2165</v>
      </c>
      <c r="C687" s="92" t="s">
        <v>1289</v>
      </c>
      <c r="D687" s="92"/>
      <c r="E687" s="80">
        <v>9</v>
      </c>
      <c r="F687" s="80" t="s">
        <v>2051</v>
      </c>
    </row>
    <row r="688" spans="1:6" ht="12.75" x14ac:dyDescent="0.2">
      <c r="A688" s="80" t="s">
        <v>2051</v>
      </c>
      <c r="B688" s="80" t="s">
        <v>2166</v>
      </c>
      <c r="C688" s="92" t="s">
        <v>2211</v>
      </c>
      <c r="D688" s="92"/>
      <c r="E688" s="80">
        <v>1</v>
      </c>
      <c r="F688" s="80" t="s">
        <v>2051</v>
      </c>
    </row>
    <row r="689" spans="1:6" ht="12.75" x14ac:dyDescent="0.2">
      <c r="A689" s="80" t="s">
        <v>2051</v>
      </c>
      <c r="B689" s="80" t="s">
        <v>2166</v>
      </c>
      <c r="C689" s="92" t="s">
        <v>2211</v>
      </c>
      <c r="D689" s="92"/>
      <c r="E689" s="80">
        <v>1</v>
      </c>
      <c r="F689" s="80" t="s">
        <v>2051</v>
      </c>
    </row>
    <row r="690" spans="1:6" ht="12.75" x14ac:dyDescent="0.2">
      <c r="A690" s="80" t="s">
        <v>2051</v>
      </c>
      <c r="B690" s="80" t="s">
        <v>2166</v>
      </c>
      <c r="C690" s="92" t="s">
        <v>2211</v>
      </c>
      <c r="D690" s="92"/>
      <c r="E690" s="80">
        <v>1</v>
      </c>
      <c r="F690" s="80" t="s">
        <v>2051</v>
      </c>
    </row>
    <row r="691" spans="1:6" ht="12.75" x14ac:dyDescent="0.2">
      <c r="A691" s="80" t="s">
        <v>2051</v>
      </c>
      <c r="B691" s="80" t="s">
        <v>2168</v>
      </c>
      <c r="C691" s="92" t="s">
        <v>2211</v>
      </c>
      <c r="D691" s="92"/>
      <c r="E691" s="80">
        <v>1</v>
      </c>
      <c r="F691" s="80" t="s">
        <v>2051</v>
      </c>
    </row>
    <row r="692" spans="1:6" ht="12.75" x14ac:dyDescent="0.2">
      <c r="A692" s="80" t="s">
        <v>2051</v>
      </c>
      <c r="B692" s="80" t="s">
        <v>2168</v>
      </c>
      <c r="C692" s="92" t="s">
        <v>1289</v>
      </c>
      <c r="D692" s="92"/>
      <c r="E692" s="80">
        <v>12</v>
      </c>
      <c r="F692" s="80" t="s">
        <v>2051</v>
      </c>
    </row>
    <row r="693" spans="1:6" ht="12.75" x14ac:dyDescent="0.2">
      <c r="A693" s="80" t="s">
        <v>2051</v>
      </c>
      <c r="B693" s="80" t="s">
        <v>2169</v>
      </c>
      <c r="C693" s="80" t="s">
        <v>2212</v>
      </c>
      <c r="D693" s="80">
        <v>1</v>
      </c>
      <c r="E693" s="81">
        <v>1</v>
      </c>
      <c r="F693" s="80" t="s">
        <v>2051</v>
      </c>
    </row>
    <row r="694" spans="1:6" ht="12.75" x14ac:dyDescent="0.2">
      <c r="A694" s="80" t="s">
        <v>2051</v>
      </c>
      <c r="B694" s="80" t="s">
        <v>2169</v>
      </c>
      <c r="C694" s="80" t="s">
        <v>2211</v>
      </c>
      <c r="D694" s="80"/>
      <c r="E694" s="81">
        <v>1</v>
      </c>
      <c r="F694" s="80" t="s">
        <v>2051</v>
      </c>
    </row>
    <row r="695" spans="1:6" ht="12.75" x14ac:dyDescent="0.2">
      <c r="A695" s="80" t="s">
        <v>2051</v>
      </c>
      <c r="B695" s="80" t="s">
        <v>2169</v>
      </c>
      <c r="C695" s="80" t="s">
        <v>2211</v>
      </c>
      <c r="D695" s="80"/>
      <c r="E695" s="81">
        <v>1</v>
      </c>
      <c r="F695" s="80" t="s">
        <v>2051</v>
      </c>
    </row>
    <row r="696" spans="1:6" ht="12.75" x14ac:dyDescent="0.2">
      <c r="A696" s="42"/>
      <c r="B696" s="49"/>
      <c r="C696" s="93" t="s">
        <v>1289</v>
      </c>
      <c r="D696" s="93"/>
      <c r="E696" s="42">
        <v>9</v>
      </c>
      <c r="F696" s="39"/>
    </row>
    <row r="697" spans="1:6" ht="12.75" x14ac:dyDescent="0.2">
      <c r="A697" s="80" t="s">
        <v>2051</v>
      </c>
      <c r="B697" s="80" t="s">
        <v>2169</v>
      </c>
      <c r="C697" s="80" t="s">
        <v>2211</v>
      </c>
      <c r="D697" s="80"/>
      <c r="E697" s="81">
        <v>1</v>
      </c>
      <c r="F697" s="80" t="s">
        <v>2051</v>
      </c>
    </row>
    <row r="698" spans="1:6" ht="12.75" x14ac:dyDescent="0.2">
      <c r="A698" s="80" t="s">
        <v>2051</v>
      </c>
      <c r="B698" s="80" t="s">
        <v>2169</v>
      </c>
      <c r="C698" s="80" t="s">
        <v>2211</v>
      </c>
      <c r="D698" s="80"/>
      <c r="E698" s="81">
        <v>1</v>
      </c>
      <c r="F698" s="80" t="s">
        <v>2051</v>
      </c>
    </row>
    <row r="699" spans="1:6" ht="12.75" x14ac:dyDescent="0.2">
      <c r="A699" s="80" t="s">
        <v>2051</v>
      </c>
      <c r="B699" s="80" t="s">
        <v>2169</v>
      </c>
      <c r="C699" s="80" t="s">
        <v>2211</v>
      </c>
      <c r="D699" s="80"/>
      <c r="E699" s="81">
        <v>1</v>
      </c>
      <c r="F699" s="80" t="s">
        <v>2051</v>
      </c>
    </row>
    <row r="700" spans="1:6" ht="12.75" x14ac:dyDescent="0.2">
      <c r="A700" s="80" t="s">
        <v>2051</v>
      </c>
      <c r="B700" s="80" t="s">
        <v>2169</v>
      </c>
      <c r="C700" s="80" t="s">
        <v>2211</v>
      </c>
      <c r="D700" s="80"/>
      <c r="E700" s="81">
        <v>1</v>
      </c>
      <c r="F700" s="80" t="s">
        <v>2051</v>
      </c>
    </row>
    <row r="701" spans="1:6" ht="12.75" x14ac:dyDescent="0.2">
      <c r="A701" s="80" t="s">
        <v>2051</v>
      </c>
      <c r="B701" s="80" t="s">
        <v>2169</v>
      </c>
      <c r="C701" s="80" t="s">
        <v>2211</v>
      </c>
      <c r="D701" s="80"/>
      <c r="E701" s="81">
        <v>1</v>
      </c>
      <c r="F701" s="80" t="s">
        <v>2051</v>
      </c>
    </row>
    <row r="702" spans="1:6" ht="12.75" x14ac:dyDescent="0.2">
      <c r="A702" s="80" t="s">
        <v>2051</v>
      </c>
      <c r="B702" s="80" t="s">
        <v>2169</v>
      </c>
      <c r="C702" s="80" t="s">
        <v>2211</v>
      </c>
      <c r="D702" s="80"/>
      <c r="E702" s="81">
        <v>1</v>
      </c>
      <c r="F702" s="80" t="s">
        <v>2051</v>
      </c>
    </row>
    <row r="703" spans="1:6" ht="12.75" x14ac:dyDescent="0.2">
      <c r="A703" s="80" t="s">
        <v>2051</v>
      </c>
      <c r="B703" s="80" t="s">
        <v>2170</v>
      </c>
      <c r="C703" s="92" t="s">
        <v>1289</v>
      </c>
      <c r="D703" s="92"/>
      <c r="E703" s="80">
        <v>12</v>
      </c>
      <c r="F703" s="80" t="s">
        <v>2051</v>
      </c>
    </row>
    <row r="704" spans="1:6" ht="12.75" x14ac:dyDescent="0.2">
      <c r="A704" s="80" t="s">
        <v>2051</v>
      </c>
      <c r="B704" s="80" t="s">
        <v>2171</v>
      </c>
      <c r="C704" s="92" t="s">
        <v>2211</v>
      </c>
      <c r="D704" s="92"/>
      <c r="E704" s="80">
        <v>1</v>
      </c>
      <c r="F704" s="80" t="s">
        <v>2051</v>
      </c>
    </row>
    <row r="705" spans="1:6" ht="12.75" x14ac:dyDescent="0.2">
      <c r="A705" s="80" t="s">
        <v>2051</v>
      </c>
      <c r="B705" s="80" t="s">
        <v>2171</v>
      </c>
      <c r="C705" s="92" t="s">
        <v>2211</v>
      </c>
      <c r="D705" s="92"/>
      <c r="E705" s="80">
        <v>1</v>
      </c>
      <c r="F705" s="80" t="s">
        <v>2051</v>
      </c>
    </row>
    <row r="706" spans="1:6" ht="12.75" x14ac:dyDescent="0.2">
      <c r="A706" s="80" t="s">
        <v>2051</v>
      </c>
      <c r="B706" s="80" t="s">
        <v>2171</v>
      </c>
      <c r="C706" s="92" t="s">
        <v>1289</v>
      </c>
      <c r="D706" s="92"/>
      <c r="E706" s="80">
        <v>12</v>
      </c>
      <c r="F706" s="80" t="s">
        <v>2051</v>
      </c>
    </row>
    <row r="707" spans="1:6" ht="12.75" x14ac:dyDescent="0.2">
      <c r="A707" s="80" t="s">
        <v>2051</v>
      </c>
      <c r="B707" s="80" t="s">
        <v>2172</v>
      </c>
      <c r="C707" s="92" t="s">
        <v>2211</v>
      </c>
      <c r="D707" s="92"/>
      <c r="E707" s="80">
        <v>1</v>
      </c>
      <c r="F707" s="80" t="s">
        <v>2051</v>
      </c>
    </row>
    <row r="708" spans="1:6" ht="12.75" x14ac:dyDescent="0.2">
      <c r="A708" s="80" t="s">
        <v>2051</v>
      </c>
      <c r="B708" s="80" t="s">
        <v>2173</v>
      </c>
      <c r="C708" s="92" t="s">
        <v>2211</v>
      </c>
      <c r="D708" s="92"/>
      <c r="E708" s="80">
        <v>1</v>
      </c>
      <c r="F708" s="80" t="s">
        <v>2051</v>
      </c>
    </row>
    <row r="709" spans="1:6" ht="12.75" x14ac:dyDescent="0.2">
      <c r="A709" s="80" t="s">
        <v>2051</v>
      </c>
      <c r="B709" s="80" t="s">
        <v>2173</v>
      </c>
      <c r="C709" s="92" t="s">
        <v>2211</v>
      </c>
      <c r="D709" s="92"/>
      <c r="E709" s="80">
        <v>1</v>
      </c>
      <c r="F709" s="80" t="s">
        <v>2051</v>
      </c>
    </row>
    <row r="710" spans="1:6" ht="12.75" x14ac:dyDescent="0.2">
      <c r="A710" s="80" t="s">
        <v>2051</v>
      </c>
      <c r="B710" s="80" t="s">
        <v>2173</v>
      </c>
      <c r="C710" s="92" t="s">
        <v>2211</v>
      </c>
      <c r="D710" s="92"/>
      <c r="E710" s="80">
        <v>1</v>
      </c>
      <c r="F710" s="80" t="s">
        <v>2051</v>
      </c>
    </row>
    <row r="711" spans="1:6" ht="12.75" x14ac:dyDescent="0.2">
      <c r="A711" s="80" t="s">
        <v>2051</v>
      </c>
      <c r="B711" s="80" t="s">
        <v>2173</v>
      </c>
      <c r="C711" s="92" t="s">
        <v>2211</v>
      </c>
      <c r="D711" s="92"/>
      <c r="E711" s="80">
        <v>1</v>
      </c>
      <c r="F711" s="80" t="s">
        <v>2051</v>
      </c>
    </row>
    <row r="712" spans="1:6" ht="12.75" x14ac:dyDescent="0.2">
      <c r="A712" s="80" t="s">
        <v>2051</v>
      </c>
      <c r="B712" s="80" t="s">
        <v>2174</v>
      </c>
      <c r="C712" s="92" t="s">
        <v>2211</v>
      </c>
      <c r="D712" s="92"/>
      <c r="E712" s="82">
        <v>1</v>
      </c>
      <c r="F712" s="80" t="s">
        <v>2051</v>
      </c>
    </row>
    <row r="713" spans="1:6" ht="12.75" x14ac:dyDescent="0.2">
      <c r="A713" s="80" t="s">
        <v>2051</v>
      </c>
      <c r="B713" s="80" t="s">
        <v>2175</v>
      </c>
      <c r="C713" s="92" t="s">
        <v>2211</v>
      </c>
      <c r="D713" s="92"/>
      <c r="E713" s="80">
        <v>1</v>
      </c>
      <c r="F713" s="80" t="s">
        <v>2051</v>
      </c>
    </row>
    <row r="714" spans="1:6" ht="12.75" x14ac:dyDescent="0.2">
      <c r="A714" s="80" t="s">
        <v>2051</v>
      </c>
      <c r="B714" s="80" t="s">
        <v>2176</v>
      </c>
      <c r="C714" s="80" t="s">
        <v>2211</v>
      </c>
      <c r="D714" s="80"/>
      <c r="E714" s="82">
        <v>1</v>
      </c>
      <c r="F714" s="80" t="s">
        <v>2051</v>
      </c>
    </row>
    <row r="715" spans="1:6" ht="12.75" x14ac:dyDescent="0.2">
      <c r="A715" s="80" t="s">
        <v>2051</v>
      </c>
      <c r="B715" s="80" t="s">
        <v>2176</v>
      </c>
      <c r="C715" s="80" t="s">
        <v>2211</v>
      </c>
      <c r="D715" s="80"/>
      <c r="E715" s="82">
        <v>1</v>
      </c>
      <c r="F715" s="80" t="s">
        <v>2051</v>
      </c>
    </row>
    <row r="716" spans="1:6" ht="12.75" x14ac:dyDescent="0.2">
      <c r="A716" s="80" t="s">
        <v>2051</v>
      </c>
      <c r="B716" s="80" t="s">
        <v>2176</v>
      </c>
      <c r="C716" s="80" t="s">
        <v>1289</v>
      </c>
      <c r="D716" s="80"/>
      <c r="E716" s="82">
        <v>12</v>
      </c>
      <c r="F716" s="80" t="s">
        <v>2051</v>
      </c>
    </row>
    <row r="717" spans="1:6" ht="12.75" x14ac:dyDescent="0.2">
      <c r="A717" s="80" t="s">
        <v>2051</v>
      </c>
      <c r="B717" s="80" t="s">
        <v>2177</v>
      </c>
      <c r="C717" s="92" t="s">
        <v>2211</v>
      </c>
      <c r="D717" s="92"/>
      <c r="E717" s="80">
        <v>1</v>
      </c>
      <c r="F717" s="80" t="s">
        <v>2051</v>
      </c>
    </row>
    <row r="718" spans="1:6" ht="12.75" x14ac:dyDescent="0.2">
      <c r="A718" s="80" t="s">
        <v>2051</v>
      </c>
      <c r="B718" s="80" t="s">
        <v>2177</v>
      </c>
      <c r="C718" s="92" t="s">
        <v>2211</v>
      </c>
      <c r="D718" s="92"/>
      <c r="E718" s="80">
        <v>1</v>
      </c>
      <c r="F718" s="80" t="s">
        <v>2051</v>
      </c>
    </row>
    <row r="719" spans="1:6" ht="12.75" x14ac:dyDescent="0.2">
      <c r="A719" s="80" t="s">
        <v>2051</v>
      </c>
      <c r="B719" s="80" t="s">
        <v>2177</v>
      </c>
      <c r="C719" s="92" t="s">
        <v>2211</v>
      </c>
      <c r="D719" s="92"/>
      <c r="E719" s="80">
        <v>1</v>
      </c>
      <c r="F719" s="80" t="s">
        <v>2051</v>
      </c>
    </row>
    <row r="720" spans="1:6" ht="12.75" x14ac:dyDescent="0.2">
      <c r="A720" s="80" t="s">
        <v>2051</v>
      </c>
      <c r="B720" s="80" t="s">
        <v>2177</v>
      </c>
      <c r="C720" s="92" t="s">
        <v>1289</v>
      </c>
      <c r="D720" s="92"/>
      <c r="E720" s="80">
        <v>12</v>
      </c>
      <c r="F720" s="80" t="s">
        <v>2051</v>
      </c>
    </row>
    <row r="721" spans="1:6" ht="12.75" x14ac:dyDescent="0.2">
      <c r="A721" s="80" t="s">
        <v>2051</v>
      </c>
      <c r="B721" s="80" t="s">
        <v>2178</v>
      </c>
      <c r="C721" s="92" t="s">
        <v>2211</v>
      </c>
      <c r="D721" s="92"/>
      <c r="E721" s="80">
        <v>1</v>
      </c>
      <c r="F721" s="80" t="s">
        <v>2051</v>
      </c>
    </row>
    <row r="722" spans="1:6" ht="12.75" x14ac:dyDescent="0.2">
      <c r="A722" s="80" t="s">
        <v>2051</v>
      </c>
      <c r="B722" s="80" t="s">
        <v>2178</v>
      </c>
      <c r="C722" s="92" t="s">
        <v>2211</v>
      </c>
      <c r="D722" s="92"/>
      <c r="E722" s="80">
        <v>1</v>
      </c>
      <c r="F722" s="80" t="s">
        <v>2051</v>
      </c>
    </row>
    <row r="723" spans="1:6" ht="12.75" x14ac:dyDescent="0.2">
      <c r="A723" s="80" t="s">
        <v>2051</v>
      </c>
      <c r="B723" s="80" t="s">
        <v>2179</v>
      </c>
      <c r="C723" s="92" t="s">
        <v>1289</v>
      </c>
      <c r="D723" s="92"/>
      <c r="E723" s="80">
        <v>12</v>
      </c>
      <c r="F723" s="80" t="s">
        <v>2051</v>
      </c>
    </row>
    <row r="724" spans="1:6" ht="12.75" x14ac:dyDescent="0.2">
      <c r="A724" s="80" t="s">
        <v>212</v>
      </c>
      <c r="B724" s="80" t="s">
        <v>2182</v>
      </c>
      <c r="C724" s="92" t="s">
        <v>2211</v>
      </c>
      <c r="D724" s="92"/>
      <c r="E724" s="80">
        <v>1</v>
      </c>
      <c r="F724" s="80" t="s">
        <v>212</v>
      </c>
    </row>
    <row r="725" spans="1:6" ht="12.75" x14ac:dyDescent="0.2">
      <c r="A725" s="80" t="s">
        <v>212</v>
      </c>
      <c r="B725" s="80" t="s">
        <v>2182</v>
      </c>
      <c r="C725" s="92" t="s">
        <v>1289</v>
      </c>
      <c r="D725" s="92"/>
      <c r="E725" s="80">
        <v>9</v>
      </c>
      <c r="F725" s="80" t="s">
        <v>212</v>
      </c>
    </row>
    <row r="726" spans="1:6" ht="12.75" x14ac:dyDescent="0.2">
      <c r="A726" s="83" t="s">
        <v>2051</v>
      </c>
      <c r="B726" s="80" t="s">
        <v>2183</v>
      </c>
      <c r="C726" s="92" t="s">
        <v>2211</v>
      </c>
      <c r="D726" s="92"/>
      <c r="E726" s="85">
        <v>1</v>
      </c>
      <c r="F726" s="83" t="s">
        <v>2051</v>
      </c>
    </row>
    <row r="727" spans="1:6" ht="12.75" x14ac:dyDescent="0.2">
      <c r="A727" s="83" t="s">
        <v>2051</v>
      </c>
      <c r="B727" s="80" t="s">
        <v>2183</v>
      </c>
      <c r="C727" s="92" t="s">
        <v>1289</v>
      </c>
      <c r="D727" s="92"/>
      <c r="E727" s="85">
        <v>15</v>
      </c>
      <c r="F727" s="83" t="s">
        <v>2051</v>
      </c>
    </row>
    <row r="728" spans="1:6" ht="12.75" x14ac:dyDescent="0.2">
      <c r="A728" s="83" t="s">
        <v>2051</v>
      </c>
      <c r="B728" s="80" t="s">
        <v>2184</v>
      </c>
      <c r="C728" s="92" t="s">
        <v>2211</v>
      </c>
      <c r="D728" s="98"/>
      <c r="E728" s="97">
        <v>1</v>
      </c>
      <c r="F728" s="83" t="s">
        <v>2051</v>
      </c>
    </row>
    <row r="729" spans="1:6" ht="12.75" x14ac:dyDescent="0.2">
      <c r="A729" s="83" t="s">
        <v>2051</v>
      </c>
      <c r="B729" s="80" t="s">
        <v>2184</v>
      </c>
      <c r="C729" s="92" t="s">
        <v>2211</v>
      </c>
      <c r="D729" s="92"/>
      <c r="E729" s="83">
        <v>1</v>
      </c>
      <c r="F729" s="83" t="s">
        <v>2051</v>
      </c>
    </row>
    <row r="730" spans="1:6" ht="12.75" x14ac:dyDescent="0.2">
      <c r="A730" s="83" t="s">
        <v>2051</v>
      </c>
      <c r="B730" s="80" t="s">
        <v>2184</v>
      </c>
      <c r="C730" s="92" t="s">
        <v>2211</v>
      </c>
      <c r="D730" s="92"/>
      <c r="E730" s="83">
        <v>1</v>
      </c>
      <c r="F730" s="83" t="s">
        <v>2051</v>
      </c>
    </row>
    <row r="731" spans="1:6" ht="12.75" x14ac:dyDescent="0.2">
      <c r="A731" s="83" t="s">
        <v>2051</v>
      </c>
      <c r="B731" s="80" t="s">
        <v>2184</v>
      </c>
      <c r="C731" s="92" t="s">
        <v>1289</v>
      </c>
      <c r="D731" s="92"/>
      <c r="E731" s="83">
        <v>12</v>
      </c>
      <c r="F731" s="83" t="s">
        <v>2051</v>
      </c>
    </row>
    <row r="732" spans="1:6" ht="12.75" x14ac:dyDescent="0.2">
      <c r="A732" s="80" t="s">
        <v>2051</v>
      </c>
      <c r="B732" s="80" t="s">
        <v>2185</v>
      </c>
      <c r="C732" s="92" t="s">
        <v>2211</v>
      </c>
      <c r="D732" s="92"/>
      <c r="E732" s="80">
        <v>1</v>
      </c>
      <c r="F732" s="80" t="s">
        <v>2051</v>
      </c>
    </row>
    <row r="733" spans="1:6" ht="12.75" x14ac:dyDescent="0.2">
      <c r="A733" s="83" t="s">
        <v>2051</v>
      </c>
      <c r="B733" s="80" t="s">
        <v>2186</v>
      </c>
      <c r="C733" s="92" t="s">
        <v>2211</v>
      </c>
      <c r="D733" s="92">
        <v>1</v>
      </c>
      <c r="E733" s="83">
        <v>1</v>
      </c>
      <c r="F733" s="83" t="s">
        <v>2051</v>
      </c>
    </row>
    <row r="734" spans="1:6" ht="12.75" x14ac:dyDescent="0.2">
      <c r="A734" s="83" t="s">
        <v>2051</v>
      </c>
      <c r="B734" s="80" t="s">
        <v>2186</v>
      </c>
      <c r="C734" s="92" t="s">
        <v>2211</v>
      </c>
      <c r="D734" s="92"/>
      <c r="E734" s="83">
        <v>1</v>
      </c>
      <c r="F734" s="83" t="s">
        <v>2051</v>
      </c>
    </row>
    <row r="735" spans="1:6" ht="12.75" x14ac:dyDescent="0.2">
      <c r="A735" s="83" t="s">
        <v>2051</v>
      </c>
      <c r="B735" s="80" t="s">
        <v>2186</v>
      </c>
      <c r="C735" s="92" t="s">
        <v>1289</v>
      </c>
      <c r="D735" s="92"/>
      <c r="E735" s="83">
        <v>12</v>
      </c>
      <c r="F735" s="83" t="s">
        <v>2051</v>
      </c>
    </row>
    <row r="736" spans="1:6" ht="12.75" x14ac:dyDescent="0.2">
      <c r="A736" s="83" t="s">
        <v>2051</v>
      </c>
      <c r="B736" s="80" t="s">
        <v>2187</v>
      </c>
      <c r="C736" s="92" t="s">
        <v>1289</v>
      </c>
      <c r="D736" s="92"/>
      <c r="E736" s="85">
        <v>9</v>
      </c>
      <c r="F736" s="83" t="s">
        <v>2051</v>
      </c>
    </row>
    <row r="737" spans="1:6" ht="12.75" x14ac:dyDescent="0.2">
      <c r="A737" s="83" t="s">
        <v>2051</v>
      </c>
      <c r="B737" s="80" t="s">
        <v>2188</v>
      </c>
      <c r="C737" s="92" t="s">
        <v>2211</v>
      </c>
      <c r="D737" s="92"/>
      <c r="E737" s="84">
        <v>1</v>
      </c>
      <c r="F737" s="83" t="s">
        <v>2051</v>
      </c>
    </row>
    <row r="738" spans="1:6" ht="12.75" x14ac:dyDescent="0.2">
      <c r="A738" s="83" t="s">
        <v>2051</v>
      </c>
      <c r="B738" s="80" t="s">
        <v>2188</v>
      </c>
      <c r="C738" s="92" t="s">
        <v>2211</v>
      </c>
      <c r="D738" s="92"/>
      <c r="E738" s="84">
        <v>1</v>
      </c>
      <c r="F738" s="83" t="s">
        <v>2051</v>
      </c>
    </row>
    <row r="739" spans="1:6" ht="12.75" x14ac:dyDescent="0.2">
      <c r="A739" s="83" t="s">
        <v>2051</v>
      </c>
      <c r="B739" s="80" t="s">
        <v>2188</v>
      </c>
      <c r="C739" s="92" t="s">
        <v>1289</v>
      </c>
      <c r="D739" s="92"/>
      <c r="E739" s="84">
        <v>15</v>
      </c>
      <c r="F739" s="83" t="s">
        <v>2051</v>
      </c>
    </row>
    <row r="740" spans="1:6" ht="12.75" x14ac:dyDescent="0.2">
      <c r="A740" s="80" t="s">
        <v>2051</v>
      </c>
      <c r="B740" s="80" t="s">
        <v>2189</v>
      </c>
      <c r="C740" s="92" t="s">
        <v>2211</v>
      </c>
      <c r="D740" s="92"/>
      <c r="E740" s="80">
        <v>1</v>
      </c>
      <c r="F740" s="80" t="s">
        <v>2051</v>
      </c>
    </row>
    <row r="741" spans="1:6" ht="12.75" x14ac:dyDescent="0.2">
      <c r="A741" s="80" t="s">
        <v>2051</v>
      </c>
      <c r="B741" s="80" t="s">
        <v>2189</v>
      </c>
      <c r="C741" s="92" t="s">
        <v>1289</v>
      </c>
      <c r="D741" s="92"/>
      <c r="E741" s="80">
        <v>1</v>
      </c>
      <c r="F741" s="80" t="s">
        <v>2051</v>
      </c>
    </row>
    <row r="742" spans="1:6" ht="12.75" x14ac:dyDescent="0.2">
      <c r="A742" s="80" t="s">
        <v>2051</v>
      </c>
      <c r="B742" s="80" t="s">
        <v>2190</v>
      </c>
      <c r="C742" s="92" t="s">
        <v>2211</v>
      </c>
      <c r="D742" s="92"/>
      <c r="E742" s="81">
        <v>1</v>
      </c>
      <c r="F742" s="80" t="s">
        <v>2051</v>
      </c>
    </row>
    <row r="743" spans="1:6" ht="12.75" x14ac:dyDescent="0.2">
      <c r="A743" s="80" t="s">
        <v>2051</v>
      </c>
      <c r="B743" s="80" t="s">
        <v>2190</v>
      </c>
      <c r="C743" s="92" t="s">
        <v>2211</v>
      </c>
      <c r="D743" s="92"/>
      <c r="E743" s="81">
        <v>1</v>
      </c>
      <c r="F743" s="80" t="s">
        <v>2051</v>
      </c>
    </row>
    <row r="744" spans="1:6" ht="12.75" x14ac:dyDescent="0.2">
      <c r="A744" s="80" t="s">
        <v>2051</v>
      </c>
      <c r="B744" s="80" t="s">
        <v>2191</v>
      </c>
      <c r="C744" s="92" t="s">
        <v>2211</v>
      </c>
      <c r="D744" s="92"/>
      <c r="E744" s="80">
        <v>1</v>
      </c>
      <c r="F744" s="80" t="s">
        <v>2051</v>
      </c>
    </row>
    <row r="745" spans="1:6" ht="12.75" x14ac:dyDescent="0.2">
      <c r="A745" s="80" t="s">
        <v>2051</v>
      </c>
      <c r="B745" s="80" t="s">
        <v>2192</v>
      </c>
      <c r="C745" s="92" t="s">
        <v>1289</v>
      </c>
      <c r="D745" s="92"/>
      <c r="E745" s="80">
        <v>15</v>
      </c>
      <c r="F745" s="80" t="s">
        <v>2051</v>
      </c>
    </row>
    <row r="746" spans="1:6" ht="12.75" x14ac:dyDescent="0.2">
      <c r="A746" s="80" t="s">
        <v>2051</v>
      </c>
      <c r="B746" s="80" t="s">
        <v>2193</v>
      </c>
      <c r="C746" s="92" t="s">
        <v>2211</v>
      </c>
      <c r="D746" s="92"/>
      <c r="E746" s="82">
        <v>1</v>
      </c>
      <c r="F746" s="80" t="s">
        <v>2051</v>
      </c>
    </row>
    <row r="747" spans="1:6" ht="12.75" x14ac:dyDescent="0.2">
      <c r="A747" s="80" t="s">
        <v>2051</v>
      </c>
      <c r="B747" s="80" t="s">
        <v>2193</v>
      </c>
      <c r="C747" s="92" t="s">
        <v>2211</v>
      </c>
      <c r="D747" s="92"/>
      <c r="E747" s="82">
        <v>9</v>
      </c>
      <c r="F747" s="80" t="s">
        <v>2051</v>
      </c>
    </row>
    <row r="748" spans="1:6" ht="12.75" x14ac:dyDescent="0.2">
      <c r="A748" s="80" t="s">
        <v>2069</v>
      </c>
      <c r="B748" s="80" t="s">
        <v>2194</v>
      </c>
      <c r="C748" s="92" t="s">
        <v>1289</v>
      </c>
      <c r="D748" s="92"/>
      <c r="E748" s="80">
        <v>9</v>
      </c>
      <c r="F748" s="80" t="s">
        <v>2069</v>
      </c>
    </row>
    <row r="749" spans="1:6" ht="12.75" x14ac:dyDescent="0.2">
      <c r="A749" s="80" t="s">
        <v>2051</v>
      </c>
      <c r="B749" s="80" t="s">
        <v>2194</v>
      </c>
      <c r="C749" s="92" t="s">
        <v>2211</v>
      </c>
      <c r="D749" s="92"/>
      <c r="E749" s="80">
        <v>1</v>
      </c>
      <c r="F749" s="80" t="s">
        <v>2051</v>
      </c>
    </row>
    <row r="750" spans="1:6" ht="12.75" x14ac:dyDescent="0.2">
      <c r="A750" s="80" t="s">
        <v>2051</v>
      </c>
      <c r="B750" s="80" t="s">
        <v>2194</v>
      </c>
      <c r="C750" s="92" t="s">
        <v>2211</v>
      </c>
      <c r="D750" s="92"/>
      <c r="E750" s="80">
        <v>1</v>
      </c>
      <c r="F750" s="80" t="s">
        <v>2051</v>
      </c>
    </row>
    <row r="751" spans="1:6" ht="12.75" x14ac:dyDescent="0.2">
      <c r="A751" s="80" t="s">
        <v>2051</v>
      </c>
      <c r="B751" s="80" t="s">
        <v>2195</v>
      </c>
      <c r="C751" s="92" t="s">
        <v>2211</v>
      </c>
      <c r="D751" s="92"/>
      <c r="E751" s="81">
        <v>1</v>
      </c>
      <c r="F751" s="80" t="s">
        <v>2051</v>
      </c>
    </row>
    <row r="752" spans="1:6" ht="12.75" x14ac:dyDescent="0.2">
      <c r="A752" s="80" t="s">
        <v>2051</v>
      </c>
      <c r="B752" s="80" t="s">
        <v>2196</v>
      </c>
      <c r="C752" s="80" t="s">
        <v>2211</v>
      </c>
      <c r="D752" s="80">
        <v>1</v>
      </c>
      <c r="E752" s="80">
        <v>1</v>
      </c>
      <c r="F752" s="80" t="s">
        <v>2051</v>
      </c>
    </row>
    <row r="753" spans="1:6" ht="12.75" x14ac:dyDescent="0.2">
      <c r="A753" s="80" t="s">
        <v>2051</v>
      </c>
      <c r="B753" s="80" t="s">
        <v>2196</v>
      </c>
      <c r="C753" s="80" t="s">
        <v>2211</v>
      </c>
      <c r="D753" s="80"/>
      <c r="E753" s="80">
        <v>1</v>
      </c>
      <c r="F753" s="80" t="s">
        <v>2051</v>
      </c>
    </row>
    <row r="754" spans="1:6" ht="12.75" x14ac:dyDescent="0.2">
      <c r="A754" s="80" t="s">
        <v>2051</v>
      </c>
      <c r="B754" s="80" t="s">
        <v>2196</v>
      </c>
      <c r="C754" s="80" t="s">
        <v>2211</v>
      </c>
      <c r="D754" s="80"/>
      <c r="E754" s="80">
        <v>1</v>
      </c>
      <c r="F754" s="80" t="s">
        <v>2051</v>
      </c>
    </row>
    <row r="755" spans="1:6" ht="12.75" x14ac:dyDescent="0.2">
      <c r="A755" s="80" t="s">
        <v>2051</v>
      </c>
      <c r="B755" s="80" t="s">
        <v>2196</v>
      </c>
      <c r="C755" s="80" t="s">
        <v>2211</v>
      </c>
      <c r="D755" s="80"/>
      <c r="E755" s="80">
        <v>1</v>
      </c>
      <c r="F755" s="80" t="s">
        <v>2051</v>
      </c>
    </row>
    <row r="756" spans="1:6" ht="12.75" x14ac:dyDescent="0.2">
      <c r="A756" s="80" t="s">
        <v>2051</v>
      </c>
      <c r="B756" s="80" t="s">
        <v>2196</v>
      </c>
      <c r="C756" s="80" t="s">
        <v>2211</v>
      </c>
      <c r="D756" s="80"/>
      <c r="E756" s="80">
        <v>1</v>
      </c>
      <c r="F756" s="80" t="s">
        <v>2051</v>
      </c>
    </row>
    <row r="757" spans="1:6" ht="12.75" x14ac:dyDescent="0.2">
      <c r="A757" s="80" t="s">
        <v>2051</v>
      </c>
      <c r="B757" s="80" t="s">
        <v>2196</v>
      </c>
      <c r="C757" s="80" t="s">
        <v>2211</v>
      </c>
      <c r="D757" s="80"/>
      <c r="E757" s="80">
        <v>1</v>
      </c>
      <c r="F757" s="80" t="s">
        <v>2051</v>
      </c>
    </row>
    <row r="758" spans="1:6" ht="12.75" x14ac:dyDescent="0.2">
      <c r="A758" s="80" t="s">
        <v>2051</v>
      </c>
      <c r="B758" s="80" t="s">
        <v>2196</v>
      </c>
      <c r="C758" s="80" t="s">
        <v>2211</v>
      </c>
      <c r="D758" s="80"/>
      <c r="E758" s="80">
        <v>1</v>
      </c>
      <c r="F758" s="80" t="s">
        <v>2051</v>
      </c>
    </row>
    <row r="759" spans="1:6" ht="12.75" x14ac:dyDescent="0.2">
      <c r="A759" s="80" t="s">
        <v>2051</v>
      </c>
      <c r="B759" s="80" t="s">
        <v>2196</v>
      </c>
      <c r="C759" s="80" t="s">
        <v>2211</v>
      </c>
      <c r="D759" s="80"/>
      <c r="E759" s="80">
        <v>1</v>
      </c>
      <c r="F759" s="80" t="s">
        <v>2051</v>
      </c>
    </row>
    <row r="760" spans="1:6" ht="12.75" x14ac:dyDescent="0.2">
      <c r="A760" s="80" t="s">
        <v>2051</v>
      </c>
      <c r="B760" s="80" t="s">
        <v>2196</v>
      </c>
      <c r="C760" s="80" t="s">
        <v>2211</v>
      </c>
      <c r="D760" s="80"/>
      <c r="E760" s="80">
        <v>1</v>
      </c>
      <c r="F760" s="80" t="s">
        <v>2051</v>
      </c>
    </row>
    <row r="761" spans="1:6" ht="12.75" x14ac:dyDescent="0.2">
      <c r="A761" s="80" t="s">
        <v>2051</v>
      </c>
      <c r="B761" s="80" t="s">
        <v>2196</v>
      </c>
      <c r="C761" s="80" t="s">
        <v>2211</v>
      </c>
      <c r="D761" s="80"/>
      <c r="E761" s="80">
        <v>1</v>
      </c>
      <c r="F761" s="80" t="s">
        <v>2051</v>
      </c>
    </row>
    <row r="762" spans="1:6" ht="12.75" x14ac:dyDescent="0.2">
      <c r="A762" s="80" t="s">
        <v>2051</v>
      </c>
      <c r="B762" s="80" t="s">
        <v>2196</v>
      </c>
      <c r="C762" s="80" t="s">
        <v>2211</v>
      </c>
      <c r="D762" s="80"/>
      <c r="E762" s="80">
        <v>1</v>
      </c>
      <c r="F762" s="80" t="s">
        <v>2051</v>
      </c>
    </row>
    <row r="763" spans="1:6" ht="12.75" x14ac:dyDescent="0.2">
      <c r="A763" s="80" t="s">
        <v>2051</v>
      </c>
      <c r="B763" s="80" t="s">
        <v>2196</v>
      </c>
      <c r="C763" s="80" t="s">
        <v>2211</v>
      </c>
      <c r="D763" s="80"/>
      <c r="E763" s="80">
        <v>1</v>
      </c>
      <c r="F763" s="80" t="s">
        <v>2051</v>
      </c>
    </row>
    <row r="764" spans="1:6" ht="12.75" x14ac:dyDescent="0.2">
      <c r="A764" s="80" t="s">
        <v>2051</v>
      </c>
      <c r="B764" s="80" t="s">
        <v>2196</v>
      </c>
      <c r="C764" s="80" t="s">
        <v>2211</v>
      </c>
      <c r="D764" s="80"/>
      <c r="E764" s="80">
        <v>1</v>
      </c>
      <c r="F764" s="80" t="s">
        <v>2051</v>
      </c>
    </row>
    <row r="765" spans="1:6" ht="12.75" x14ac:dyDescent="0.2">
      <c r="A765" s="80" t="s">
        <v>2051</v>
      </c>
      <c r="B765" s="80" t="s">
        <v>2196</v>
      </c>
      <c r="C765" s="80" t="s">
        <v>2211</v>
      </c>
      <c r="D765" s="80"/>
      <c r="E765" s="80">
        <v>1</v>
      </c>
      <c r="F765" s="80" t="s">
        <v>2051</v>
      </c>
    </row>
    <row r="766" spans="1:6" ht="12.75" x14ac:dyDescent="0.2">
      <c r="A766" s="80" t="s">
        <v>2051</v>
      </c>
      <c r="B766" s="80" t="s">
        <v>2196</v>
      </c>
      <c r="C766" s="80" t="s">
        <v>2211</v>
      </c>
      <c r="D766" s="80"/>
      <c r="E766" s="80">
        <v>1</v>
      </c>
      <c r="F766" s="80" t="s">
        <v>2051</v>
      </c>
    </row>
    <row r="767" spans="1:6" ht="12.75" x14ac:dyDescent="0.2">
      <c r="A767" s="80" t="s">
        <v>2051</v>
      </c>
      <c r="B767" s="80" t="s">
        <v>2196</v>
      </c>
      <c r="C767" s="80" t="s">
        <v>2211</v>
      </c>
      <c r="D767" s="80"/>
      <c r="E767" s="80">
        <v>1</v>
      </c>
      <c r="F767" s="80" t="s">
        <v>2051</v>
      </c>
    </row>
    <row r="768" spans="1:6" ht="12.75" x14ac:dyDescent="0.2">
      <c r="A768" s="80" t="s">
        <v>2051</v>
      </c>
      <c r="B768" s="80" t="s">
        <v>2196</v>
      </c>
      <c r="C768" s="80" t="s">
        <v>2211</v>
      </c>
      <c r="D768" s="80"/>
      <c r="E768" s="80">
        <v>1</v>
      </c>
      <c r="F768" s="80" t="s">
        <v>2051</v>
      </c>
    </row>
    <row r="769" spans="1:6" ht="12.75" x14ac:dyDescent="0.2">
      <c r="A769" s="80" t="s">
        <v>2051</v>
      </c>
      <c r="B769" s="80" t="s">
        <v>2196</v>
      </c>
      <c r="C769" s="80" t="s">
        <v>2211</v>
      </c>
      <c r="D769" s="80"/>
      <c r="E769" s="80">
        <v>1</v>
      </c>
      <c r="F769" s="80" t="s">
        <v>2051</v>
      </c>
    </row>
    <row r="770" spans="1:6" ht="12.75" x14ac:dyDescent="0.2">
      <c r="A770" s="80" t="s">
        <v>2051</v>
      </c>
      <c r="B770" s="80" t="s">
        <v>2196</v>
      </c>
      <c r="C770" s="80" t="s">
        <v>1289</v>
      </c>
      <c r="D770" s="80"/>
      <c r="E770" s="80">
        <v>6</v>
      </c>
      <c r="F770" s="80" t="s">
        <v>2051</v>
      </c>
    </row>
    <row r="771" spans="1:6" ht="12.75" x14ac:dyDescent="0.2">
      <c r="A771" s="83" t="s">
        <v>2051</v>
      </c>
      <c r="B771" s="80" t="s">
        <v>2197</v>
      </c>
      <c r="C771" s="92" t="s">
        <v>2211</v>
      </c>
      <c r="D771" s="92">
        <v>1</v>
      </c>
      <c r="E771" s="83">
        <v>1</v>
      </c>
      <c r="F771" s="83" t="s">
        <v>2051</v>
      </c>
    </row>
    <row r="772" spans="1:6" ht="12.75" x14ac:dyDescent="0.2">
      <c r="A772" s="80" t="s">
        <v>2051</v>
      </c>
      <c r="B772" s="80" t="s">
        <v>2198</v>
      </c>
      <c r="C772" s="92" t="s">
        <v>2211</v>
      </c>
      <c r="D772" s="92"/>
      <c r="E772" s="80">
        <v>1</v>
      </c>
      <c r="F772" s="80" t="s">
        <v>2051</v>
      </c>
    </row>
    <row r="773" spans="1:6" ht="12.75" x14ac:dyDescent="0.2">
      <c r="A773" s="80" t="s">
        <v>212</v>
      </c>
      <c r="B773" s="80" t="s">
        <v>2199</v>
      </c>
      <c r="C773" s="92" t="s">
        <v>1289</v>
      </c>
      <c r="D773" s="92"/>
      <c r="E773" s="80">
        <v>9</v>
      </c>
      <c r="F773" s="80" t="s">
        <v>212</v>
      </c>
    </row>
    <row r="774" spans="1:6" ht="12.75" x14ac:dyDescent="0.2">
      <c r="A774" s="80" t="s">
        <v>2051</v>
      </c>
      <c r="B774" s="80" t="s">
        <v>2199</v>
      </c>
      <c r="C774" s="92" t="s">
        <v>2211</v>
      </c>
      <c r="D774" s="92"/>
      <c r="E774" s="80">
        <v>1</v>
      </c>
      <c r="F774" s="80" t="s">
        <v>2051</v>
      </c>
    </row>
    <row r="775" spans="1:6" ht="12.75" x14ac:dyDescent="0.2">
      <c r="A775" s="80" t="s">
        <v>2051</v>
      </c>
      <c r="B775" s="80" t="s">
        <v>2199</v>
      </c>
      <c r="C775" s="92" t="s">
        <v>1289</v>
      </c>
      <c r="D775" s="92"/>
      <c r="E775" s="80">
        <v>9</v>
      </c>
      <c r="F775" s="80" t="s">
        <v>2051</v>
      </c>
    </row>
    <row r="776" spans="1:6" ht="12.75" x14ac:dyDescent="0.2">
      <c r="A776" s="80" t="s">
        <v>2051</v>
      </c>
      <c r="B776" s="80" t="s">
        <v>2200</v>
      </c>
      <c r="C776" s="92" t="s">
        <v>2211</v>
      </c>
      <c r="D776" s="92"/>
      <c r="E776" s="80">
        <v>1</v>
      </c>
      <c r="F776" s="80" t="s">
        <v>2051</v>
      </c>
    </row>
    <row r="777" spans="1:6" ht="12.75" x14ac:dyDescent="0.2">
      <c r="A777" s="80" t="s">
        <v>2051</v>
      </c>
      <c r="B777" s="80" t="s">
        <v>2202</v>
      </c>
      <c r="C777" s="92" t="s">
        <v>2211</v>
      </c>
      <c r="D777" s="92"/>
      <c r="E777" s="80">
        <v>1</v>
      </c>
      <c r="F777" s="80" t="s">
        <v>2051</v>
      </c>
    </row>
    <row r="778" spans="1:6" ht="12.75" x14ac:dyDescent="0.2">
      <c r="A778" s="80" t="s">
        <v>2051</v>
      </c>
      <c r="B778" s="80" t="s">
        <v>2202</v>
      </c>
      <c r="C778" s="92" t="s">
        <v>2211</v>
      </c>
      <c r="D778" s="92"/>
      <c r="E778" s="80">
        <v>1</v>
      </c>
      <c r="F778" s="80" t="s">
        <v>2051</v>
      </c>
    </row>
    <row r="779" spans="1:6" ht="12.75" x14ac:dyDescent="0.2">
      <c r="A779" s="80" t="s">
        <v>2051</v>
      </c>
      <c r="B779" s="80" t="s">
        <v>2202</v>
      </c>
      <c r="C779" s="92" t="s">
        <v>2211</v>
      </c>
      <c r="D779" s="92"/>
      <c r="E779" s="80">
        <v>1</v>
      </c>
      <c r="F779" s="80" t="s">
        <v>2051</v>
      </c>
    </row>
    <row r="780" spans="1:6" ht="12.75" x14ac:dyDescent="0.2">
      <c r="A780" s="80" t="s">
        <v>2051</v>
      </c>
      <c r="B780" s="80" t="s">
        <v>2202</v>
      </c>
      <c r="C780" s="92" t="s">
        <v>2211</v>
      </c>
      <c r="D780" s="92"/>
      <c r="E780" s="80">
        <v>1</v>
      </c>
      <c r="F780" s="80" t="s">
        <v>2051</v>
      </c>
    </row>
    <row r="781" spans="1:6" ht="12.75" x14ac:dyDescent="0.2">
      <c r="A781" s="80" t="s">
        <v>2051</v>
      </c>
      <c r="B781" s="80" t="s">
        <v>2202</v>
      </c>
      <c r="C781" s="92" t="s">
        <v>2211</v>
      </c>
      <c r="D781" s="92"/>
      <c r="E781" s="80">
        <v>1</v>
      </c>
      <c r="F781" s="80" t="s">
        <v>2051</v>
      </c>
    </row>
    <row r="782" spans="1:6" ht="12.75" x14ac:dyDescent="0.2">
      <c r="A782" s="80" t="s">
        <v>2051</v>
      </c>
      <c r="B782" s="80" t="s">
        <v>2204</v>
      </c>
      <c r="C782" s="92" t="s">
        <v>2211</v>
      </c>
      <c r="D782" s="92"/>
      <c r="E782" s="81">
        <v>1</v>
      </c>
      <c r="F782" s="80" t="s">
        <v>2051</v>
      </c>
    </row>
    <row r="783" spans="1:6" ht="12.75" x14ac:dyDescent="0.2">
      <c r="A783" s="80" t="s">
        <v>2051</v>
      </c>
      <c r="B783" s="80" t="s">
        <v>2204</v>
      </c>
      <c r="C783" s="92" t="s">
        <v>2211</v>
      </c>
      <c r="D783" s="92"/>
      <c r="E783" s="81">
        <v>1</v>
      </c>
      <c r="F783" s="80" t="s">
        <v>2051</v>
      </c>
    </row>
    <row r="784" spans="1:6" ht="12.75" x14ac:dyDescent="0.2">
      <c r="A784" s="80" t="s">
        <v>2051</v>
      </c>
      <c r="B784" s="80" t="s">
        <v>2204</v>
      </c>
      <c r="C784" s="92" t="s">
        <v>2211</v>
      </c>
      <c r="D784" s="92"/>
      <c r="E784" s="81">
        <v>1</v>
      </c>
      <c r="F784" s="80" t="s">
        <v>2051</v>
      </c>
    </row>
    <row r="785" spans="1:6" ht="12.75" x14ac:dyDescent="0.2">
      <c r="A785" s="80" t="s">
        <v>2051</v>
      </c>
      <c r="B785" s="80" t="s">
        <v>2205</v>
      </c>
      <c r="C785" s="92" t="s">
        <v>2211</v>
      </c>
      <c r="D785" s="92"/>
      <c r="E785" s="80">
        <v>1</v>
      </c>
      <c r="F785" s="80" t="s">
        <v>2051</v>
      </c>
    </row>
    <row r="786" spans="1:6" ht="12.75" x14ac:dyDescent="0.2">
      <c r="A786" s="80" t="s">
        <v>2051</v>
      </c>
      <c r="B786" s="80" t="s">
        <v>2205</v>
      </c>
      <c r="C786" s="92" t="s">
        <v>2211</v>
      </c>
      <c r="D786" s="92"/>
      <c r="E786" s="80">
        <v>1</v>
      </c>
      <c r="F786" s="80" t="s">
        <v>2051</v>
      </c>
    </row>
    <row r="787" spans="1:6" ht="12.75" x14ac:dyDescent="0.2">
      <c r="A787" s="80" t="s">
        <v>2051</v>
      </c>
      <c r="B787" s="80" t="s">
        <v>2205</v>
      </c>
      <c r="C787" s="92" t="s">
        <v>2211</v>
      </c>
      <c r="D787" s="92"/>
      <c r="E787" s="80">
        <v>1</v>
      </c>
      <c r="F787" s="80" t="s">
        <v>2051</v>
      </c>
    </row>
    <row r="788" spans="1:6" ht="12.75" x14ac:dyDescent="0.2">
      <c r="A788" s="80" t="s">
        <v>2051</v>
      </c>
      <c r="B788" s="80" t="s">
        <v>2205</v>
      </c>
      <c r="C788" s="92" t="s">
        <v>1289</v>
      </c>
      <c r="D788" s="92"/>
      <c r="E788" s="80">
        <v>15</v>
      </c>
      <c r="F788" s="80" t="s">
        <v>2051</v>
      </c>
    </row>
    <row r="789" spans="1:6" ht="12.75" x14ac:dyDescent="0.2">
      <c r="A789" s="80" t="s">
        <v>2051</v>
      </c>
      <c r="B789" s="80" t="s">
        <v>2206</v>
      </c>
      <c r="C789" s="92" t="s">
        <v>2211</v>
      </c>
      <c r="D789" s="92">
        <v>1</v>
      </c>
      <c r="E789" s="80">
        <v>1</v>
      </c>
      <c r="F789" s="80" t="s">
        <v>2051</v>
      </c>
    </row>
    <row r="790" spans="1:6" ht="12.75" x14ac:dyDescent="0.2">
      <c r="A790" s="80" t="s">
        <v>2051</v>
      </c>
      <c r="B790" s="80" t="s">
        <v>2220</v>
      </c>
      <c r="C790" s="80" t="s">
        <v>2211</v>
      </c>
      <c r="D790" s="80">
        <v>1</v>
      </c>
      <c r="E790" s="80">
        <v>1</v>
      </c>
      <c r="F790" s="80" t="s">
        <v>2051</v>
      </c>
    </row>
    <row r="791" spans="1:6" ht="12.75" x14ac:dyDescent="0.2">
      <c r="A791" s="80" t="s">
        <v>2051</v>
      </c>
      <c r="B791" s="80" t="s">
        <v>2220</v>
      </c>
      <c r="C791" s="80" t="s">
        <v>2211</v>
      </c>
      <c r="D791" s="80"/>
      <c r="E791" s="80">
        <v>1</v>
      </c>
      <c r="F791" s="80" t="s">
        <v>2051</v>
      </c>
    </row>
    <row r="792" spans="1:6" ht="12.75" x14ac:dyDescent="0.2">
      <c r="A792" s="80" t="s">
        <v>2051</v>
      </c>
      <c r="B792" s="80" t="s">
        <v>2220</v>
      </c>
      <c r="C792" s="80" t="s">
        <v>2211</v>
      </c>
      <c r="D792" s="80"/>
      <c r="E792" s="80">
        <v>1</v>
      </c>
      <c r="F792" s="80" t="s">
        <v>2051</v>
      </c>
    </row>
    <row r="793" spans="1:6" ht="12.75" x14ac:dyDescent="0.2">
      <c r="A793" s="80" t="s">
        <v>2051</v>
      </c>
      <c r="B793" s="80" t="s">
        <v>2220</v>
      </c>
      <c r="C793" s="80" t="s">
        <v>2211</v>
      </c>
      <c r="D793" s="80"/>
      <c r="E793" s="80">
        <v>1</v>
      </c>
      <c r="F793" s="80" t="s">
        <v>2051</v>
      </c>
    </row>
    <row r="794" spans="1:6" ht="12.75" x14ac:dyDescent="0.2">
      <c r="A794" s="80" t="s">
        <v>2051</v>
      </c>
      <c r="B794" s="80" t="s">
        <v>2220</v>
      </c>
      <c r="C794" s="80" t="s">
        <v>1289</v>
      </c>
      <c r="D794" s="80"/>
      <c r="E794" s="80">
        <v>9</v>
      </c>
      <c r="F794" s="80" t="s">
        <v>2051</v>
      </c>
    </row>
    <row r="795" spans="1:6" x14ac:dyDescent="0.2">
      <c r="A795" s="64" t="s">
        <v>916</v>
      </c>
      <c r="B795" s="64" t="s">
        <v>1969</v>
      </c>
      <c r="C795" s="42" t="s">
        <v>2211</v>
      </c>
      <c r="D795" s="42">
        <v>1</v>
      </c>
      <c r="E795" s="64">
        <v>1</v>
      </c>
      <c r="F795" s="67"/>
    </row>
    <row r="796" spans="1:6" x14ac:dyDescent="0.2">
      <c r="A796" s="64" t="s">
        <v>916</v>
      </c>
      <c r="B796" s="64" t="s">
        <v>1980</v>
      </c>
      <c r="C796" s="42" t="s">
        <v>1289</v>
      </c>
      <c r="D796" s="42"/>
      <c r="E796" s="64">
        <v>12</v>
      </c>
      <c r="F796" s="67"/>
    </row>
    <row r="797" spans="1:6" x14ac:dyDescent="0.2">
      <c r="A797" s="64" t="s">
        <v>916</v>
      </c>
      <c r="B797" s="64" t="s">
        <v>1970</v>
      </c>
      <c r="C797" s="42" t="s">
        <v>2211</v>
      </c>
      <c r="D797" s="42">
        <v>1</v>
      </c>
      <c r="E797" s="64">
        <v>1</v>
      </c>
      <c r="F797" s="67"/>
    </row>
    <row r="798" spans="1:6" x14ac:dyDescent="0.2">
      <c r="A798" s="64" t="s">
        <v>1857</v>
      </c>
      <c r="B798" s="64" t="s">
        <v>1970</v>
      </c>
      <c r="C798" s="42" t="s">
        <v>2211</v>
      </c>
      <c r="D798" s="42">
        <v>1</v>
      </c>
      <c r="E798" s="64">
        <v>1</v>
      </c>
      <c r="F798" s="71" t="s">
        <v>1868</v>
      </c>
    </row>
    <row r="799" spans="1:6" x14ac:dyDescent="0.2">
      <c r="A799" s="64" t="s">
        <v>1857</v>
      </c>
      <c r="B799" s="64" t="s">
        <v>1970</v>
      </c>
      <c r="C799" s="42" t="s">
        <v>2211</v>
      </c>
      <c r="D799" s="42">
        <v>1</v>
      </c>
      <c r="E799" s="64">
        <v>1</v>
      </c>
      <c r="F799" s="71" t="s">
        <v>1868</v>
      </c>
    </row>
    <row r="800" spans="1:6" x14ac:dyDescent="0.2">
      <c r="A800" s="64" t="s">
        <v>1857</v>
      </c>
      <c r="B800" s="64" t="s">
        <v>1970</v>
      </c>
      <c r="C800" s="42" t="s">
        <v>2211</v>
      </c>
      <c r="D800" s="42">
        <v>1</v>
      </c>
      <c r="E800" s="64">
        <v>1</v>
      </c>
      <c r="F800" s="71" t="s">
        <v>1868</v>
      </c>
    </row>
    <row r="801" spans="1:6" x14ac:dyDescent="0.2">
      <c r="A801" s="64" t="s">
        <v>1857</v>
      </c>
      <c r="B801" s="64" t="s">
        <v>2015</v>
      </c>
      <c r="C801" s="42" t="s">
        <v>1289</v>
      </c>
      <c r="D801" s="42"/>
      <c r="E801" s="64">
        <v>9</v>
      </c>
      <c r="F801" s="71"/>
    </row>
    <row r="802" spans="1:6" x14ac:dyDescent="0.2">
      <c r="A802" s="64" t="s">
        <v>1857</v>
      </c>
      <c r="B802" s="64" t="s">
        <v>2017</v>
      </c>
      <c r="C802" s="42" t="s">
        <v>2211</v>
      </c>
      <c r="D802" s="42">
        <v>1</v>
      </c>
      <c r="E802" s="64">
        <v>1</v>
      </c>
      <c r="F802" s="71"/>
    </row>
    <row r="803" spans="1:6" x14ac:dyDescent="0.2">
      <c r="A803" s="64" t="s">
        <v>1857</v>
      </c>
      <c r="B803" s="64" t="s">
        <v>1989</v>
      </c>
      <c r="C803" s="42" t="s">
        <v>1289</v>
      </c>
      <c r="D803" s="42">
        <v>12</v>
      </c>
      <c r="E803" s="64">
        <v>12</v>
      </c>
      <c r="F803" s="71"/>
    </row>
    <row r="804" spans="1:6" x14ac:dyDescent="0.2">
      <c r="A804" s="64" t="s">
        <v>1857</v>
      </c>
      <c r="B804" s="64" t="s">
        <v>1989</v>
      </c>
      <c r="C804" s="42" t="s">
        <v>2211</v>
      </c>
      <c r="D804" s="42"/>
      <c r="E804" s="64">
        <v>1</v>
      </c>
      <c r="F804" s="71"/>
    </row>
    <row r="805" spans="1:6" x14ac:dyDescent="0.2">
      <c r="A805" s="64" t="s">
        <v>916</v>
      </c>
      <c r="B805" s="64" t="s">
        <v>1985</v>
      </c>
      <c r="C805" s="64" t="s">
        <v>1289</v>
      </c>
      <c r="D805" s="64"/>
      <c r="E805" s="64">
        <v>12</v>
      </c>
      <c r="F805" s="67" t="s">
        <v>1813</v>
      </c>
    </row>
    <row r="806" spans="1:6" x14ac:dyDescent="0.2">
      <c r="A806" s="64" t="s">
        <v>1857</v>
      </c>
      <c r="B806" s="64" t="s">
        <v>1996</v>
      </c>
      <c r="C806" s="42" t="s">
        <v>2211</v>
      </c>
      <c r="D806" s="42">
        <v>1</v>
      </c>
      <c r="E806" s="64">
        <v>1</v>
      </c>
      <c r="F806" s="71" t="s">
        <v>1885</v>
      </c>
    </row>
    <row r="807" spans="1:6" x14ac:dyDescent="0.2">
      <c r="A807" s="64" t="s">
        <v>1857</v>
      </c>
      <c r="B807" s="64" t="s">
        <v>1996</v>
      </c>
      <c r="C807" s="42" t="s">
        <v>2211</v>
      </c>
      <c r="D807" s="42">
        <v>1</v>
      </c>
      <c r="E807" s="64">
        <v>1</v>
      </c>
      <c r="F807" s="71" t="s">
        <v>1885</v>
      </c>
    </row>
    <row r="808" spans="1:6" x14ac:dyDescent="0.2">
      <c r="A808" s="64" t="s">
        <v>916</v>
      </c>
      <c r="B808" s="64" t="s">
        <v>1989</v>
      </c>
      <c r="C808" s="42" t="s">
        <v>1289</v>
      </c>
      <c r="D808" s="42"/>
      <c r="E808" s="65">
        <v>9</v>
      </c>
      <c r="F808" s="67"/>
    </row>
    <row r="809" spans="1:6" x14ac:dyDescent="0.2">
      <c r="A809" s="64" t="s">
        <v>1857</v>
      </c>
      <c r="B809" s="64" t="s">
        <v>1996</v>
      </c>
      <c r="C809" s="42" t="s">
        <v>1289</v>
      </c>
      <c r="D809" s="42">
        <v>9</v>
      </c>
      <c r="E809" s="64">
        <v>9</v>
      </c>
      <c r="F809" s="71" t="s">
        <v>1885</v>
      </c>
    </row>
    <row r="810" spans="1:6" x14ac:dyDescent="0.2">
      <c r="A810" s="64" t="s">
        <v>1857</v>
      </c>
      <c r="B810" s="64" t="s">
        <v>2026</v>
      </c>
      <c r="C810" s="42" t="s">
        <v>1289</v>
      </c>
      <c r="D810" s="42"/>
      <c r="E810" s="64">
        <v>9</v>
      </c>
      <c r="F810" s="71"/>
    </row>
    <row r="811" spans="1:6" x14ac:dyDescent="0.2">
      <c r="A811" s="64" t="s">
        <v>916</v>
      </c>
      <c r="B811" s="64" t="s">
        <v>1971</v>
      </c>
      <c r="C811" s="42" t="s">
        <v>1289</v>
      </c>
      <c r="D811" s="42"/>
      <c r="E811" s="65">
        <v>12</v>
      </c>
      <c r="F811" s="67"/>
    </row>
    <row r="812" spans="1:6" x14ac:dyDescent="0.2">
      <c r="A812" s="64" t="s">
        <v>916</v>
      </c>
      <c r="B812" s="64" t="s">
        <v>1992</v>
      </c>
      <c r="C812" s="42" t="s">
        <v>2211</v>
      </c>
      <c r="D812" s="42"/>
      <c r="E812" s="64">
        <v>1</v>
      </c>
      <c r="F812" s="67"/>
    </row>
    <row r="813" spans="1:6" x14ac:dyDescent="0.2">
      <c r="A813" s="64" t="s">
        <v>916</v>
      </c>
      <c r="B813" s="64" t="s">
        <v>1992</v>
      </c>
      <c r="C813" s="42" t="s">
        <v>1289</v>
      </c>
      <c r="D813" s="42"/>
      <c r="E813" s="64">
        <v>12</v>
      </c>
      <c r="F813" s="67"/>
    </row>
    <row r="814" spans="1:6" x14ac:dyDescent="0.2">
      <c r="A814" s="64" t="s">
        <v>916</v>
      </c>
      <c r="B814" s="64" t="s">
        <v>1993</v>
      </c>
      <c r="C814" s="42" t="s">
        <v>2211</v>
      </c>
      <c r="D814" s="42"/>
      <c r="E814" s="64">
        <v>1</v>
      </c>
      <c r="F814" s="67" t="s">
        <v>1831</v>
      </c>
    </row>
    <row r="815" spans="1:6" x14ac:dyDescent="0.2">
      <c r="A815" s="64" t="s">
        <v>916</v>
      </c>
      <c r="B815" s="64" t="s">
        <v>1993</v>
      </c>
      <c r="C815" s="42" t="s">
        <v>1289</v>
      </c>
      <c r="D815" s="42"/>
      <c r="E815" s="64">
        <v>9</v>
      </c>
      <c r="F815" s="67" t="s">
        <v>1831</v>
      </c>
    </row>
    <row r="816" spans="1:6" x14ac:dyDescent="0.2">
      <c r="A816" s="64" t="s">
        <v>916</v>
      </c>
      <c r="B816" s="64" t="s">
        <v>1996</v>
      </c>
      <c r="C816" s="64" t="s">
        <v>1289</v>
      </c>
      <c r="D816" s="64">
        <v>9</v>
      </c>
      <c r="E816" s="64">
        <v>9</v>
      </c>
      <c r="F816" s="67" t="s">
        <v>1271</v>
      </c>
    </row>
    <row r="817" spans="1:9" x14ac:dyDescent="0.2">
      <c r="A817" s="64" t="s">
        <v>1857</v>
      </c>
      <c r="B817" s="64" t="s">
        <v>2023</v>
      </c>
      <c r="C817" s="42" t="s">
        <v>2211</v>
      </c>
      <c r="D817" s="42">
        <v>1</v>
      </c>
      <c r="E817" s="64">
        <v>1</v>
      </c>
      <c r="F817" s="71"/>
    </row>
    <row r="818" spans="1:9" x14ac:dyDescent="0.2">
      <c r="A818" s="64" t="s">
        <v>1857</v>
      </c>
      <c r="B818" s="64" t="s">
        <v>2023</v>
      </c>
      <c r="C818" s="42" t="s">
        <v>2211</v>
      </c>
      <c r="D818" s="42">
        <v>1</v>
      </c>
      <c r="E818" s="64">
        <v>1</v>
      </c>
      <c r="F818" s="71"/>
    </row>
    <row r="819" spans="1:9" x14ac:dyDescent="0.2">
      <c r="A819" s="64" t="s">
        <v>1857</v>
      </c>
      <c r="B819" s="64" t="s">
        <v>2023</v>
      </c>
      <c r="C819" s="42" t="s">
        <v>1289</v>
      </c>
      <c r="D819" s="42"/>
      <c r="E819" s="64">
        <v>9</v>
      </c>
      <c r="F819" s="71"/>
    </row>
    <row r="820" spans="1:9" x14ac:dyDescent="0.2">
      <c r="A820" s="64" t="s">
        <v>1857</v>
      </c>
      <c r="B820" s="64" t="s">
        <v>2008</v>
      </c>
      <c r="C820" s="42" t="s">
        <v>1289</v>
      </c>
      <c r="D820" s="42"/>
      <c r="E820" s="64">
        <v>9</v>
      </c>
      <c r="F820" s="71"/>
    </row>
    <row r="821" spans="1:9" ht="12.75" x14ac:dyDescent="0.2">
      <c r="A821" s="64" t="s">
        <v>1857</v>
      </c>
      <c r="B821" s="64" t="s">
        <v>2025</v>
      </c>
      <c r="C821" s="42" t="s">
        <v>2211</v>
      </c>
      <c r="D821" s="42">
        <v>1</v>
      </c>
      <c r="E821" s="64">
        <v>1</v>
      </c>
      <c r="F821" s="71"/>
      <c r="I821" s="225" t="s">
        <v>2224</v>
      </c>
    </row>
    <row r="822" spans="1:9" x14ac:dyDescent="0.2">
      <c r="A822" s="64" t="s">
        <v>1857</v>
      </c>
      <c r="B822" s="64" t="s">
        <v>2012</v>
      </c>
      <c r="C822" s="42" t="s">
        <v>2211</v>
      </c>
      <c r="D822" s="42">
        <v>1</v>
      </c>
      <c r="E822" s="64">
        <v>1</v>
      </c>
      <c r="F822" s="71"/>
    </row>
    <row r="823" spans="1:9" x14ac:dyDescent="0.2">
      <c r="A823" s="64" t="s">
        <v>1857</v>
      </c>
      <c r="B823" s="64" t="s">
        <v>1975</v>
      </c>
      <c r="C823" s="42" t="s">
        <v>2211</v>
      </c>
      <c r="D823" s="42">
        <v>1</v>
      </c>
      <c r="E823" s="64">
        <v>1</v>
      </c>
      <c r="F823" s="71" t="s">
        <v>1871</v>
      </c>
    </row>
    <row r="824" spans="1:9" x14ac:dyDescent="0.2">
      <c r="A824" s="64" t="s">
        <v>1857</v>
      </c>
      <c r="B824" s="64" t="s">
        <v>1975</v>
      </c>
      <c r="C824" s="42" t="s">
        <v>2211</v>
      </c>
      <c r="D824" s="42">
        <v>1</v>
      </c>
      <c r="E824" s="64">
        <v>1</v>
      </c>
      <c r="F824" s="71" t="s">
        <v>1871</v>
      </c>
    </row>
    <row r="825" spans="1:9" x14ac:dyDescent="0.2">
      <c r="A825" s="64" t="s">
        <v>1857</v>
      </c>
      <c r="B825" s="64" t="s">
        <v>1975</v>
      </c>
      <c r="C825" s="42" t="s">
        <v>2211</v>
      </c>
      <c r="D825" s="42"/>
      <c r="E825" s="64">
        <v>1</v>
      </c>
      <c r="F825" s="71" t="s">
        <v>1871</v>
      </c>
    </row>
    <row r="826" spans="1:9" x14ac:dyDescent="0.2">
      <c r="A826" s="64" t="s">
        <v>916</v>
      </c>
      <c r="B826" s="64" t="s">
        <v>2001</v>
      </c>
      <c r="C826" s="42" t="s">
        <v>1289</v>
      </c>
      <c r="D826" s="42"/>
      <c r="E826" s="64">
        <v>12</v>
      </c>
      <c r="F826" s="67"/>
    </row>
    <row r="827" spans="1:9" x14ac:dyDescent="0.2">
      <c r="A827" s="64" t="s">
        <v>1857</v>
      </c>
      <c r="B827" s="64" t="s">
        <v>1976</v>
      </c>
      <c r="C827" s="42" t="s">
        <v>2211</v>
      </c>
      <c r="D827" s="42">
        <v>1</v>
      </c>
      <c r="E827" s="64">
        <v>1</v>
      </c>
      <c r="F827" s="71" t="s">
        <v>1872</v>
      </c>
    </row>
    <row r="828" spans="1:9" x14ac:dyDescent="0.2">
      <c r="A828" s="64" t="s">
        <v>1857</v>
      </c>
      <c r="B828" s="64" t="s">
        <v>1976</v>
      </c>
      <c r="C828" s="42" t="s">
        <v>2211</v>
      </c>
      <c r="D828" s="42">
        <v>1</v>
      </c>
      <c r="E828" s="64">
        <v>1</v>
      </c>
      <c r="F828" s="71" t="s">
        <v>1872</v>
      </c>
    </row>
    <row r="829" spans="1:9" x14ac:dyDescent="0.2">
      <c r="A829" s="64" t="s">
        <v>1857</v>
      </c>
      <c r="B829" s="64" t="s">
        <v>1976</v>
      </c>
      <c r="C829" s="42" t="s">
        <v>1289</v>
      </c>
      <c r="D829" s="42"/>
      <c r="E829" s="64">
        <v>9</v>
      </c>
      <c r="F829" s="71" t="s">
        <v>1872</v>
      </c>
    </row>
    <row r="830" spans="1:9" x14ac:dyDescent="0.2">
      <c r="A830" s="64" t="s">
        <v>916</v>
      </c>
      <c r="B830" s="64" t="s">
        <v>1975</v>
      </c>
      <c r="C830" s="42" t="s">
        <v>2211</v>
      </c>
      <c r="D830" s="42">
        <v>1</v>
      </c>
      <c r="E830" s="64">
        <v>1</v>
      </c>
      <c r="F830" s="67"/>
    </row>
    <row r="831" spans="1:9" x14ac:dyDescent="0.2">
      <c r="A831" s="64" t="s">
        <v>916</v>
      </c>
      <c r="B831" s="64" t="s">
        <v>1975</v>
      </c>
      <c r="C831" s="42" t="s">
        <v>1289</v>
      </c>
      <c r="D831" s="42"/>
      <c r="E831" s="64">
        <v>6</v>
      </c>
      <c r="F831" s="116"/>
    </row>
    <row r="832" spans="1:9" x14ac:dyDescent="0.2">
      <c r="A832" s="64" t="s">
        <v>1857</v>
      </c>
      <c r="B832" s="64" t="s">
        <v>1977</v>
      </c>
      <c r="C832" s="42" t="s">
        <v>2211</v>
      </c>
      <c r="D832" s="42">
        <v>1</v>
      </c>
      <c r="E832" s="64">
        <v>1</v>
      </c>
      <c r="F832" s="71" t="s">
        <v>1873</v>
      </c>
    </row>
    <row r="833" spans="1:6" x14ac:dyDescent="0.2">
      <c r="A833" s="64" t="s">
        <v>1857</v>
      </c>
      <c r="B833" s="64" t="s">
        <v>1977</v>
      </c>
      <c r="C833" s="42" t="s">
        <v>2211</v>
      </c>
      <c r="D833" s="42"/>
      <c r="E833" s="64">
        <v>1</v>
      </c>
      <c r="F833" s="71" t="s">
        <v>1873</v>
      </c>
    </row>
    <row r="834" spans="1:6" x14ac:dyDescent="0.2">
      <c r="A834" s="64" t="s">
        <v>1857</v>
      </c>
      <c r="B834" s="64" t="s">
        <v>1977</v>
      </c>
      <c r="C834" s="42" t="s">
        <v>2211</v>
      </c>
      <c r="D834" s="42"/>
      <c r="E834" s="64">
        <v>1</v>
      </c>
      <c r="F834" s="71" t="s">
        <v>1873</v>
      </c>
    </row>
    <row r="835" spans="1:6" x14ac:dyDescent="0.2">
      <c r="A835" s="64" t="s">
        <v>1857</v>
      </c>
      <c r="B835" s="64" t="s">
        <v>1990</v>
      </c>
      <c r="C835" s="42" t="s">
        <v>2211</v>
      </c>
      <c r="D835" s="42">
        <v>1</v>
      </c>
      <c r="E835" s="64">
        <v>1</v>
      </c>
      <c r="F835" s="71" t="s">
        <v>1280</v>
      </c>
    </row>
    <row r="836" spans="1:6" x14ac:dyDescent="0.2">
      <c r="A836" s="64" t="s">
        <v>1857</v>
      </c>
      <c r="B836" s="64" t="s">
        <v>1990</v>
      </c>
      <c r="C836" s="42" t="s">
        <v>2211</v>
      </c>
      <c r="D836" s="42">
        <v>1</v>
      </c>
      <c r="E836" s="64">
        <v>1</v>
      </c>
      <c r="F836" s="71" t="s">
        <v>1280</v>
      </c>
    </row>
    <row r="837" spans="1:6" x14ac:dyDescent="0.2">
      <c r="A837" s="64" t="s">
        <v>1857</v>
      </c>
      <c r="B837" s="64" t="s">
        <v>1990</v>
      </c>
      <c r="C837" s="42" t="s">
        <v>2211</v>
      </c>
      <c r="D837" s="42"/>
      <c r="E837" s="64">
        <v>1</v>
      </c>
      <c r="F837" s="71" t="s">
        <v>1280</v>
      </c>
    </row>
    <row r="838" spans="1:6" x14ac:dyDescent="0.2">
      <c r="A838" s="64" t="s">
        <v>1857</v>
      </c>
      <c r="B838" s="64" t="s">
        <v>2021</v>
      </c>
      <c r="C838" s="42" t="s">
        <v>1289</v>
      </c>
      <c r="D838" s="42">
        <v>9</v>
      </c>
      <c r="E838" s="64">
        <v>9</v>
      </c>
      <c r="F838" s="71"/>
    </row>
    <row r="839" spans="1:6" x14ac:dyDescent="0.2">
      <c r="A839" s="64" t="s">
        <v>916</v>
      </c>
      <c r="B839" s="64" t="s">
        <v>1976</v>
      </c>
      <c r="C839" s="42" t="s">
        <v>2211</v>
      </c>
      <c r="D839" s="42"/>
      <c r="E839" s="64">
        <v>1</v>
      </c>
      <c r="F839" s="67"/>
    </row>
    <row r="840" spans="1:6" x14ac:dyDescent="0.2">
      <c r="A840" s="64" t="s">
        <v>916</v>
      </c>
      <c r="B840" s="64" t="s">
        <v>1976</v>
      </c>
      <c r="C840" s="42" t="s">
        <v>2211</v>
      </c>
      <c r="D840" s="42"/>
      <c r="E840" s="64">
        <v>1</v>
      </c>
      <c r="F840" s="67"/>
    </row>
    <row r="841" spans="1:6" x14ac:dyDescent="0.2">
      <c r="A841" s="64" t="s">
        <v>916</v>
      </c>
      <c r="B841" s="64" t="s">
        <v>1976</v>
      </c>
      <c r="C841" s="42" t="s">
        <v>1289</v>
      </c>
      <c r="D841" s="42">
        <v>9</v>
      </c>
      <c r="E841" s="64">
        <v>9</v>
      </c>
      <c r="F841" s="67"/>
    </row>
    <row r="842" spans="1:6" x14ac:dyDescent="0.2">
      <c r="A842" s="64" t="s">
        <v>1857</v>
      </c>
      <c r="B842" s="64" t="s">
        <v>2006</v>
      </c>
      <c r="C842" s="42" t="s">
        <v>2211</v>
      </c>
      <c r="D842" s="42">
        <v>1</v>
      </c>
      <c r="E842" s="64">
        <v>1</v>
      </c>
      <c r="F842" s="71" t="s">
        <v>1895</v>
      </c>
    </row>
    <row r="843" spans="1:6" x14ac:dyDescent="0.2">
      <c r="A843" s="64" t="s">
        <v>1857</v>
      </c>
      <c r="B843" s="64" t="s">
        <v>2006</v>
      </c>
      <c r="C843" s="42" t="s">
        <v>2211</v>
      </c>
      <c r="D843" s="42">
        <v>1</v>
      </c>
      <c r="E843" s="64">
        <v>1</v>
      </c>
      <c r="F843" s="71" t="s">
        <v>1895</v>
      </c>
    </row>
    <row r="844" spans="1:6" x14ac:dyDescent="0.2">
      <c r="A844" s="64" t="s">
        <v>1857</v>
      </c>
      <c r="B844" s="64" t="s">
        <v>2006</v>
      </c>
      <c r="C844" s="42" t="s">
        <v>2211</v>
      </c>
      <c r="D844" s="42">
        <v>1</v>
      </c>
      <c r="E844" s="64">
        <v>1</v>
      </c>
      <c r="F844" s="71" t="s">
        <v>1895</v>
      </c>
    </row>
    <row r="845" spans="1:6" x14ac:dyDescent="0.2">
      <c r="A845" s="64" t="s">
        <v>1857</v>
      </c>
      <c r="B845" s="64" t="s">
        <v>2006</v>
      </c>
      <c r="C845" s="42" t="s">
        <v>2211</v>
      </c>
      <c r="D845" s="42"/>
      <c r="E845" s="64">
        <v>1</v>
      </c>
      <c r="F845" s="71" t="s">
        <v>1895</v>
      </c>
    </row>
    <row r="846" spans="1:6" x14ac:dyDescent="0.2">
      <c r="A846" s="64" t="s">
        <v>1857</v>
      </c>
      <c r="B846" s="64" t="s">
        <v>2006</v>
      </c>
      <c r="C846" s="42" t="s">
        <v>2211</v>
      </c>
      <c r="D846" s="42"/>
      <c r="E846" s="64">
        <v>1</v>
      </c>
      <c r="F846" s="71" t="s">
        <v>1895</v>
      </c>
    </row>
    <row r="847" spans="1:6" x14ac:dyDescent="0.2">
      <c r="A847" s="64" t="s">
        <v>1857</v>
      </c>
      <c r="B847" s="64" t="s">
        <v>1962</v>
      </c>
      <c r="C847" s="42" t="s">
        <v>2211</v>
      </c>
      <c r="D847" s="42">
        <v>1</v>
      </c>
      <c r="E847" s="64">
        <v>1</v>
      </c>
      <c r="F847" s="71" t="s">
        <v>1858</v>
      </c>
    </row>
    <row r="848" spans="1:6" x14ac:dyDescent="0.2">
      <c r="A848" s="64" t="s">
        <v>1857</v>
      </c>
      <c r="B848" s="64" t="s">
        <v>2022</v>
      </c>
      <c r="C848" s="42" t="s">
        <v>2211</v>
      </c>
      <c r="D848" s="42">
        <v>1</v>
      </c>
      <c r="E848" s="64">
        <v>1</v>
      </c>
      <c r="F848" s="71" t="s">
        <v>1888</v>
      </c>
    </row>
    <row r="849" spans="1:6" x14ac:dyDescent="0.2">
      <c r="A849" s="64" t="s">
        <v>1857</v>
      </c>
      <c r="B849" s="64" t="s">
        <v>2022</v>
      </c>
      <c r="C849" s="42" t="s">
        <v>2211</v>
      </c>
      <c r="D849" s="42">
        <v>1</v>
      </c>
      <c r="E849" s="64">
        <v>1</v>
      </c>
      <c r="F849" s="71" t="s">
        <v>1888</v>
      </c>
    </row>
    <row r="850" spans="1:6" x14ac:dyDescent="0.2">
      <c r="A850" s="64" t="s">
        <v>1857</v>
      </c>
      <c r="B850" s="64" t="s">
        <v>2022</v>
      </c>
      <c r="C850" s="42" t="s">
        <v>2211</v>
      </c>
      <c r="D850" s="42">
        <v>1</v>
      </c>
      <c r="E850" s="64">
        <v>1</v>
      </c>
      <c r="F850" s="71" t="s">
        <v>1888</v>
      </c>
    </row>
    <row r="851" spans="1:6" x14ac:dyDescent="0.2">
      <c r="A851" s="64" t="s">
        <v>916</v>
      </c>
      <c r="B851" s="64" t="s">
        <v>1977</v>
      </c>
      <c r="C851" s="42" t="s">
        <v>2211</v>
      </c>
      <c r="D851" s="42">
        <v>1</v>
      </c>
      <c r="E851" s="64">
        <v>1</v>
      </c>
      <c r="F851" s="67"/>
    </row>
    <row r="852" spans="1:6" x14ac:dyDescent="0.2">
      <c r="A852" s="64" t="s">
        <v>916</v>
      </c>
      <c r="B852" s="64" t="s">
        <v>1977</v>
      </c>
      <c r="C852" s="42" t="s">
        <v>1289</v>
      </c>
      <c r="D852" s="42">
        <v>9</v>
      </c>
      <c r="E852" s="64">
        <v>9</v>
      </c>
      <c r="F852" s="67"/>
    </row>
    <row r="853" spans="1:6" x14ac:dyDescent="0.2">
      <c r="A853" s="64" t="s">
        <v>1857</v>
      </c>
      <c r="B853" s="64" t="s">
        <v>2022</v>
      </c>
      <c r="C853" s="42" t="s">
        <v>2211</v>
      </c>
      <c r="D853" s="42">
        <v>1</v>
      </c>
      <c r="E853" s="64">
        <v>1</v>
      </c>
      <c r="F853" s="71" t="s">
        <v>1888</v>
      </c>
    </row>
    <row r="854" spans="1:6" x14ac:dyDescent="0.2">
      <c r="A854" s="64" t="s">
        <v>1857</v>
      </c>
      <c r="B854" s="64" t="s">
        <v>2022</v>
      </c>
      <c r="C854" s="42" t="s">
        <v>2211</v>
      </c>
      <c r="D854" s="42"/>
      <c r="E854" s="64">
        <v>1</v>
      </c>
      <c r="F854" s="71" t="s">
        <v>1888</v>
      </c>
    </row>
    <row r="855" spans="1:6" x14ac:dyDescent="0.2">
      <c r="A855" s="64" t="s">
        <v>1857</v>
      </c>
      <c r="B855" s="64" t="s">
        <v>2022</v>
      </c>
      <c r="C855" s="42" t="s">
        <v>2211</v>
      </c>
      <c r="D855" s="42"/>
      <c r="E855" s="64">
        <v>1</v>
      </c>
      <c r="F855" s="71" t="s">
        <v>1888</v>
      </c>
    </row>
    <row r="856" spans="1:6" x14ac:dyDescent="0.2">
      <c r="A856" s="64" t="s">
        <v>1857</v>
      </c>
      <c r="B856" s="64" t="s">
        <v>2022</v>
      </c>
      <c r="C856" s="42" t="s">
        <v>2211</v>
      </c>
      <c r="D856" s="42"/>
      <c r="E856" s="64">
        <v>1</v>
      </c>
      <c r="F856" s="71" t="s">
        <v>1888</v>
      </c>
    </row>
    <row r="857" spans="1:6" x14ac:dyDescent="0.2">
      <c r="A857" s="64" t="s">
        <v>1857</v>
      </c>
      <c r="B857" s="64" t="s">
        <v>2022</v>
      </c>
      <c r="C857" s="42" t="s">
        <v>1289</v>
      </c>
      <c r="D857" s="42"/>
      <c r="E857" s="64">
        <v>12</v>
      </c>
      <c r="F857" s="71" t="s">
        <v>1888</v>
      </c>
    </row>
    <row r="858" spans="1:6" x14ac:dyDescent="0.2">
      <c r="A858" s="64" t="s">
        <v>1857</v>
      </c>
      <c r="B858" s="64" t="s">
        <v>2016</v>
      </c>
      <c r="C858" s="42" t="s">
        <v>1289</v>
      </c>
      <c r="D858" s="42">
        <v>9</v>
      </c>
      <c r="E858" s="64">
        <v>9</v>
      </c>
      <c r="F858" s="71"/>
    </row>
    <row r="859" spans="1:6" x14ac:dyDescent="0.2">
      <c r="A859" s="64" t="s">
        <v>1857</v>
      </c>
      <c r="B859" s="64" t="s">
        <v>1983</v>
      </c>
      <c r="C859" s="42" t="s">
        <v>2211</v>
      </c>
      <c r="D859" s="42">
        <v>1</v>
      </c>
      <c r="E859" s="64">
        <v>1</v>
      </c>
      <c r="F859" s="71"/>
    </row>
    <row r="860" spans="1:6" x14ac:dyDescent="0.2">
      <c r="A860" s="64" t="s">
        <v>1857</v>
      </c>
      <c r="B860" s="64" t="s">
        <v>1983</v>
      </c>
      <c r="C860" s="42" t="s">
        <v>2211</v>
      </c>
      <c r="D860" s="42">
        <v>1</v>
      </c>
      <c r="E860" s="64">
        <v>1</v>
      </c>
      <c r="F860" s="39"/>
    </row>
    <row r="861" spans="1:6" x14ac:dyDescent="0.2">
      <c r="A861" s="64" t="s">
        <v>1857</v>
      </c>
      <c r="B861" s="64" t="s">
        <v>1983</v>
      </c>
      <c r="C861" s="42" t="s">
        <v>2211</v>
      </c>
      <c r="D861" s="42"/>
      <c r="E861" s="64">
        <v>1</v>
      </c>
      <c r="F861" s="39"/>
    </row>
    <row r="862" spans="1:6" x14ac:dyDescent="0.2">
      <c r="A862" s="64" t="s">
        <v>1857</v>
      </c>
      <c r="B862" s="64" t="s">
        <v>2014</v>
      </c>
      <c r="C862" s="42" t="s">
        <v>2211</v>
      </c>
      <c r="D862" s="42"/>
      <c r="E862" s="64">
        <v>1</v>
      </c>
      <c r="F862" s="71" t="s">
        <v>1877</v>
      </c>
    </row>
    <row r="863" spans="1:6" x14ac:dyDescent="0.2">
      <c r="A863" s="64" t="s">
        <v>1857</v>
      </c>
      <c r="B863" s="64" t="s">
        <v>2014</v>
      </c>
      <c r="C863" s="42" t="s">
        <v>2211</v>
      </c>
      <c r="D863" s="42"/>
      <c r="E863" s="64">
        <v>1</v>
      </c>
      <c r="F863" s="71" t="s">
        <v>1877</v>
      </c>
    </row>
    <row r="864" spans="1:6" x14ac:dyDescent="0.2">
      <c r="A864" s="64" t="s">
        <v>1857</v>
      </c>
      <c r="B864" s="64" t="s">
        <v>2014</v>
      </c>
      <c r="C864" s="42" t="s">
        <v>1289</v>
      </c>
      <c r="D864" s="42">
        <v>12</v>
      </c>
      <c r="E864" s="64">
        <v>12</v>
      </c>
      <c r="F864" s="71" t="s">
        <v>1877</v>
      </c>
    </row>
    <row r="865" spans="1:6" x14ac:dyDescent="0.2">
      <c r="A865" s="64" t="s">
        <v>1857</v>
      </c>
      <c r="B865" s="64" t="s">
        <v>1978</v>
      </c>
      <c r="C865" s="42" t="s">
        <v>2211</v>
      </c>
      <c r="D865" s="42">
        <v>1</v>
      </c>
      <c r="E865" s="64">
        <v>1</v>
      </c>
      <c r="F865" s="71"/>
    </row>
    <row r="866" spans="1:6" x14ac:dyDescent="0.2">
      <c r="A866" s="64" t="s">
        <v>1857</v>
      </c>
      <c r="B866" s="64" t="s">
        <v>1978</v>
      </c>
      <c r="C866" s="42" t="s">
        <v>2211</v>
      </c>
      <c r="D866" s="42"/>
      <c r="E866" s="64">
        <v>1</v>
      </c>
      <c r="F866" s="71"/>
    </row>
    <row r="867" spans="1:6" x14ac:dyDescent="0.2">
      <c r="A867" s="64" t="s">
        <v>1857</v>
      </c>
      <c r="B867" s="64" t="s">
        <v>1978</v>
      </c>
      <c r="C867" s="42" t="s">
        <v>2211</v>
      </c>
      <c r="D867" s="42"/>
      <c r="E867" s="64">
        <v>1</v>
      </c>
      <c r="F867" s="71"/>
    </row>
    <row r="868" spans="1:6" x14ac:dyDescent="0.2">
      <c r="A868" s="64" t="s">
        <v>1857</v>
      </c>
      <c r="B868" s="64" t="s">
        <v>1978</v>
      </c>
      <c r="C868" s="42" t="s">
        <v>1289</v>
      </c>
      <c r="D868" s="42"/>
      <c r="E868" s="64">
        <v>9</v>
      </c>
      <c r="F868" s="71"/>
    </row>
    <row r="869" spans="1:6" x14ac:dyDescent="0.2">
      <c r="A869" s="64" t="s">
        <v>1857</v>
      </c>
      <c r="B869" s="64" t="s">
        <v>1981</v>
      </c>
      <c r="C869" s="42" t="s">
        <v>1289</v>
      </c>
      <c r="D869" s="42"/>
      <c r="E869" s="64">
        <v>12</v>
      </c>
      <c r="F869" s="71" t="s">
        <v>1874</v>
      </c>
    </row>
    <row r="870" spans="1:6" x14ac:dyDescent="0.2">
      <c r="A870" s="64" t="s">
        <v>1857</v>
      </c>
      <c r="B870" s="64" t="s">
        <v>1965</v>
      </c>
      <c r="C870" s="42" t="s">
        <v>2211</v>
      </c>
      <c r="D870" s="42">
        <v>1</v>
      </c>
      <c r="E870" s="64">
        <v>1</v>
      </c>
      <c r="F870" s="71" t="s">
        <v>1860</v>
      </c>
    </row>
    <row r="871" spans="1:6" x14ac:dyDescent="0.2">
      <c r="A871" s="64" t="s">
        <v>1857</v>
      </c>
      <c r="B871" s="64" t="s">
        <v>1965</v>
      </c>
      <c r="C871" s="42" t="s">
        <v>2211</v>
      </c>
      <c r="D871" s="42">
        <v>1</v>
      </c>
      <c r="E871" s="64">
        <v>1</v>
      </c>
      <c r="F871" s="71" t="s">
        <v>1860</v>
      </c>
    </row>
    <row r="872" spans="1:6" x14ac:dyDescent="0.2">
      <c r="A872" s="64" t="s">
        <v>916</v>
      </c>
      <c r="B872" s="64" t="s">
        <v>1990</v>
      </c>
      <c r="C872" s="42" t="s">
        <v>1289</v>
      </c>
      <c r="D872" s="42"/>
      <c r="E872" s="65">
        <v>9</v>
      </c>
      <c r="F872" s="67"/>
    </row>
    <row r="873" spans="1:6" x14ac:dyDescent="0.2">
      <c r="A873" s="64" t="s">
        <v>1857</v>
      </c>
      <c r="B873" s="64" t="s">
        <v>1965</v>
      </c>
      <c r="C873" s="42" t="s">
        <v>2211</v>
      </c>
      <c r="D873" s="42">
        <v>1</v>
      </c>
      <c r="E873" s="64">
        <v>1</v>
      </c>
      <c r="F873" s="71" t="s">
        <v>1860</v>
      </c>
    </row>
    <row r="874" spans="1:6" x14ac:dyDescent="0.2">
      <c r="A874" s="64" t="s">
        <v>1857</v>
      </c>
      <c r="B874" s="64" t="s">
        <v>1965</v>
      </c>
      <c r="C874" s="42" t="s">
        <v>2211</v>
      </c>
      <c r="D874" s="42">
        <v>1</v>
      </c>
      <c r="E874" s="64">
        <v>1</v>
      </c>
      <c r="F874" s="71" t="s">
        <v>1860</v>
      </c>
    </row>
    <row r="875" spans="1:6" x14ac:dyDescent="0.2">
      <c r="A875" s="64" t="s">
        <v>1857</v>
      </c>
      <c r="B875" s="64" t="s">
        <v>1965</v>
      </c>
      <c r="C875" s="42" t="s">
        <v>2211</v>
      </c>
      <c r="D875" s="42">
        <v>1</v>
      </c>
      <c r="E875" s="64">
        <v>1</v>
      </c>
      <c r="F875" s="71" t="s">
        <v>1860</v>
      </c>
    </row>
    <row r="876" spans="1:6" x14ac:dyDescent="0.2">
      <c r="A876" s="64" t="s">
        <v>1857</v>
      </c>
      <c r="B876" s="64" t="s">
        <v>1965</v>
      </c>
      <c r="C876" s="42" t="s">
        <v>2211</v>
      </c>
      <c r="D876" s="42">
        <v>1</v>
      </c>
      <c r="E876" s="64">
        <v>1</v>
      </c>
      <c r="F876" s="71" t="s">
        <v>1860</v>
      </c>
    </row>
    <row r="877" spans="1:6" x14ac:dyDescent="0.2">
      <c r="A877" s="64" t="s">
        <v>1857</v>
      </c>
      <c r="B877" s="64" t="s">
        <v>1965</v>
      </c>
      <c r="C877" s="42" t="s">
        <v>1289</v>
      </c>
      <c r="D877" s="42">
        <v>9</v>
      </c>
      <c r="E877" s="64">
        <v>9</v>
      </c>
      <c r="F877" s="71" t="s">
        <v>1860</v>
      </c>
    </row>
    <row r="878" spans="1:6" x14ac:dyDescent="0.2">
      <c r="A878" s="64" t="s">
        <v>916</v>
      </c>
      <c r="B878" s="64" t="s">
        <v>2006</v>
      </c>
      <c r="C878" s="42" t="s">
        <v>2211</v>
      </c>
      <c r="D878" s="42">
        <v>1</v>
      </c>
      <c r="E878" s="64">
        <v>1</v>
      </c>
      <c r="F878" s="67"/>
    </row>
    <row r="879" spans="1:6" x14ac:dyDescent="0.2">
      <c r="A879" s="64" t="s">
        <v>916</v>
      </c>
      <c r="B879" s="64" t="s">
        <v>2006</v>
      </c>
      <c r="C879" s="42" t="s">
        <v>2211</v>
      </c>
      <c r="D879" s="42">
        <v>1</v>
      </c>
      <c r="E879" s="64">
        <v>1</v>
      </c>
      <c r="F879" s="67"/>
    </row>
    <row r="880" spans="1:6" x14ac:dyDescent="0.2">
      <c r="A880" s="64" t="s">
        <v>916</v>
      </c>
      <c r="B880" s="64" t="s">
        <v>2006</v>
      </c>
      <c r="C880" s="42" t="s">
        <v>2211</v>
      </c>
      <c r="D880" s="42">
        <v>1</v>
      </c>
      <c r="E880" s="64">
        <v>1</v>
      </c>
      <c r="F880" s="67"/>
    </row>
    <row r="881" spans="1:6" ht="12.75" x14ac:dyDescent="0.2">
      <c r="A881" s="80" t="s">
        <v>2051</v>
      </c>
      <c r="B881" s="80" t="s">
        <v>2118</v>
      </c>
      <c r="C881" s="92" t="s">
        <v>2211</v>
      </c>
      <c r="D881" s="92">
        <v>1</v>
      </c>
      <c r="E881" s="80">
        <v>1</v>
      </c>
      <c r="F881" s="80" t="s">
        <v>2051</v>
      </c>
    </row>
    <row r="882" spans="1:6" x14ac:dyDescent="0.2">
      <c r="A882" s="64" t="s">
        <v>1857</v>
      </c>
      <c r="B882" s="64" t="s">
        <v>1988</v>
      </c>
      <c r="C882" s="42" t="s">
        <v>2211</v>
      </c>
      <c r="D882" s="42"/>
      <c r="E882" s="64">
        <v>1</v>
      </c>
      <c r="F882" s="71"/>
    </row>
    <row r="883" spans="1:6" x14ac:dyDescent="0.2">
      <c r="A883" s="64" t="s">
        <v>1857</v>
      </c>
      <c r="B883" s="64" t="s">
        <v>1988</v>
      </c>
      <c r="C883" s="42" t="s">
        <v>1289</v>
      </c>
      <c r="D883" s="42"/>
      <c r="E883" s="64">
        <v>9</v>
      </c>
      <c r="F883" s="71"/>
    </row>
    <row r="884" spans="1:6" x14ac:dyDescent="0.2">
      <c r="A884" s="64" t="s">
        <v>1857</v>
      </c>
      <c r="B884" s="64" t="s">
        <v>1997</v>
      </c>
      <c r="C884" s="42" t="s">
        <v>2211</v>
      </c>
      <c r="D884" s="42">
        <v>1</v>
      </c>
      <c r="E884" s="64">
        <v>1</v>
      </c>
      <c r="F884" s="71"/>
    </row>
    <row r="885" spans="1:6" x14ac:dyDescent="0.2">
      <c r="A885" s="64" t="s">
        <v>1857</v>
      </c>
      <c r="B885" s="64" t="s">
        <v>2024</v>
      </c>
      <c r="C885" s="42" t="s">
        <v>2211</v>
      </c>
      <c r="D885" s="42">
        <v>1</v>
      </c>
      <c r="E885" s="64">
        <v>1</v>
      </c>
      <c r="F885" s="71"/>
    </row>
    <row r="886" spans="1:6" x14ac:dyDescent="0.2">
      <c r="A886" s="64" t="s">
        <v>1857</v>
      </c>
      <c r="B886" s="64" t="s">
        <v>2024</v>
      </c>
      <c r="C886" s="42" t="s">
        <v>2211</v>
      </c>
      <c r="D886" s="42">
        <v>1</v>
      </c>
      <c r="E886" s="64">
        <v>1</v>
      </c>
      <c r="F886" s="71"/>
    </row>
    <row r="887" spans="1:6" x14ac:dyDescent="0.2">
      <c r="A887" s="64" t="s">
        <v>1857</v>
      </c>
      <c r="B887" s="64" t="s">
        <v>2024</v>
      </c>
      <c r="C887" s="42" t="s">
        <v>2211</v>
      </c>
      <c r="D887" s="42"/>
      <c r="E887" s="64">
        <v>1</v>
      </c>
      <c r="F887" s="71"/>
    </row>
    <row r="888" spans="1:6" x14ac:dyDescent="0.2">
      <c r="A888" s="64" t="s">
        <v>1857</v>
      </c>
      <c r="B888" s="64" t="s">
        <v>2024</v>
      </c>
      <c r="C888" s="42" t="s">
        <v>2211</v>
      </c>
      <c r="D888" s="42"/>
      <c r="E888" s="64">
        <v>1</v>
      </c>
      <c r="F888" s="71"/>
    </row>
    <row r="889" spans="1:6" x14ac:dyDescent="0.2">
      <c r="A889" s="64" t="s">
        <v>1857</v>
      </c>
      <c r="B889" s="64" t="s">
        <v>2024</v>
      </c>
      <c r="C889" s="42" t="s">
        <v>2211</v>
      </c>
      <c r="D889" s="42"/>
      <c r="E889" s="64">
        <v>1</v>
      </c>
      <c r="F889" s="71"/>
    </row>
    <row r="890" spans="1:6" x14ac:dyDescent="0.2">
      <c r="A890" s="64" t="s">
        <v>1857</v>
      </c>
      <c r="B890" s="64" t="s">
        <v>2024</v>
      </c>
      <c r="C890" s="42" t="s">
        <v>2211</v>
      </c>
      <c r="D890" s="42"/>
      <c r="E890" s="64">
        <v>1</v>
      </c>
      <c r="F890" s="71"/>
    </row>
    <row r="891" spans="1:6" x14ac:dyDescent="0.2">
      <c r="A891" s="64" t="s">
        <v>916</v>
      </c>
      <c r="B891" s="64" t="s">
        <v>2227</v>
      </c>
      <c r="C891" s="42" t="s">
        <v>2211</v>
      </c>
      <c r="D891" s="42">
        <v>1</v>
      </c>
      <c r="E891" s="64">
        <v>1</v>
      </c>
      <c r="F891" s="67"/>
    </row>
    <row r="892" spans="1:6" x14ac:dyDescent="0.2">
      <c r="A892" s="64" t="s">
        <v>916</v>
      </c>
      <c r="B892" s="64" t="s">
        <v>2003</v>
      </c>
      <c r="C892" s="42" t="s">
        <v>1289</v>
      </c>
      <c r="D892" s="42"/>
      <c r="E892" s="64">
        <v>9</v>
      </c>
      <c r="F892" s="67"/>
    </row>
    <row r="893" spans="1:6" x14ac:dyDescent="0.2">
      <c r="A893" s="64" t="s">
        <v>916</v>
      </c>
      <c r="B893" s="64" t="s">
        <v>1962</v>
      </c>
      <c r="C893" s="42" t="s">
        <v>2211</v>
      </c>
      <c r="D893" s="42">
        <v>1</v>
      </c>
      <c r="E893" s="64">
        <v>1</v>
      </c>
      <c r="F893" s="67" t="s">
        <v>1778</v>
      </c>
    </row>
    <row r="894" spans="1:6" x14ac:dyDescent="0.2">
      <c r="A894" s="64" t="s">
        <v>916</v>
      </c>
      <c r="B894" s="64" t="s">
        <v>1962</v>
      </c>
      <c r="C894" s="42" t="s">
        <v>2211</v>
      </c>
      <c r="D894" s="42">
        <v>1</v>
      </c>
      <c r="E894" s="64">
        <v>1</v>
      </c>
      <c r="F894" s="67" t="s">
        <v>1778</v>
      </c>
    </row>
    <row r="895" spans="1:6" x14ac:dyDescent="0.2">
      <c r="A895" s="64" t="s">
        <v>916</v>
      </c>
      <c r="B895" s="64" t="s">
        <v>1962</v>
      </c>
      <c r="C895" s="42" t="s">
        <v>2211</v>
      </c>
      <c r="D895" s="42">
        <v>1</v>
      </c>
      <c r="E895" s="64">
        <v>1</v>
      </c>
      <c r="F895" s="67" t="s">
        <v>1778</v>
      </c>
    </row>
    <row r="896" spans="1:6" x14ac:dyDescent="0.2">
      <c r="A896" s="64" t="s">
        <v>916</v>
      </c>
      <c r="B896" s="64" t="s">
        <v>1962</v>
      </c>
      <c r="C896" s="42" t="s">
        <v>2211</v>
      </c>
      <c r="D896" s="42">
        <v>1</v>
      </c>
      <c r="E896" s="64">
        <v>1</v>
      </c>
      <c r="F896" s="67" t="s">
        <v>1778</v>
      </c>
    </row>
    <row r="897" spans="1:6" x14ac:dyDescent="0.2">
      <c r="A897" s="64" t="s">
        <v>916</v>
      </c>
      <c r="B897" s="64" t="s">
        <v>1962</v>
      </c>
      <c r="C897" s="42" t="s">
        <v>2211</v>
      </c>
      <c r="D897" s="42">
        <v>1</v>
      </c>
      <c r="E897" s="64">
        <v>1</v>
      </c>
      <c r="F897" s="67" t="s">
        <v>1778</v>
      </c>
    </row>
    <row r="898" spans="1:6" x14ac:dyDescent="0.2">
      <c r="A898" s="64" t="s">
        <v>916</v>
      </c>
      <c r="B898" s="64" t="s">
        <v>1962</v>
      </c>
      <c r="C898" s="42" t="s">
        <v>2211</v>
      </c>
      <c r="D898" s="42"/>
      <c r="E898" s="64">
        <v>1</v>
      </c>
      <c r="F898" s="67" t="s">
        <v>1778</v>
      </c>
    </row>
    <row r="899" spans="1:6" x14ac:dyDescent="0.2">
      <c r="A899" s="64" t="s">
        <v>916</v>
      </c>
      <c r="B899" s="64" t="s">
        <v>1962</v>
      </c>
      <c r="C899" s="42" t="s">
        <v>2211</v>
      </c>
      <c r="D899" s="42"/>
      <c r="E899" s="64">
        <v>1</v>
      </c>
      <c r="F899" s="67" t="s">
        <v>1778</v>
      </c>
    </row>
    <row r="900" spans="1:6" x14ac:dyDescent="0.2">
      <c r="A900" s="64" t="s">
        <v>916</v>
      </c>
      <c r="B900" s="64" t="s">
        <v>1962</v>
      </c>
      <c r="C900" s="42" t="s">
        <v>2211</v>
      </c>
      <c r="D900" s="42"/>
      <c r="E900" s="64">
        <v>9</v>
      </c>
      <c r="F900" s="67" t="s">
        <v>1778</v>
      </c>
    </row>
    <row r="901" spans="1:6" x14ac:dyDescent="0.2">
      <c r="A901" s="64" t="s">
        <v>1857</v>
      </c>
      <c r="B901" s="64" t="s">
        <v>2024</v>
      </c>
      <c r="C901" s="42" t="s">
        <v>1289</v>
      </c>
      <c r="D901" s="42"/>
      <c r="E901" s="64">
        <v>9</v>
      </c>
      <c r="F901" s="71"/>
    </row>
    <row r="902" spans="1:6" x14ac:dyDescent="0.2">
      <c r="A902" s="64" t="s">
        <v>1857</v>
      </c>
      <c r="B902" s="64" t="s">
        <v>1966</v>
      </c>
      <c r="C902" s="42" t="s">
        <v>2211</v>
      </c>
      <c r="D902" s="42"/>
      <c r="E902" s="64">
        <v>1</v>
      </c>
      <c r="F902" s="71" t="s">
        <v>1862</v>
      </c>
    </row>
    <row r="903" spans="1:6" x14ac:dyDescent="0.2">
      <c r="A903" s="64" t="s">
        <v>1857</v>
      </c>
      <c r="B903" s="64" t="s">
        <v>1966</v>
      </c>
      <c r="C903" s="42" t="s">
        <v>2211</v>
      </c>
      <c r="D903" s="42">
        <v>1</v>
      </c>
      <c r="E903" s="64">
        <v>1</v>
      </c>
      <c r="F903" s="71" t="s">
        <v>1862</v>
      </c>
    </row>
    <row r="904" spans="1:6" x14ac:dyDescent="0.2">
      <c r="A904" s="64" t="s">
        <v>1857</v>
      </c>
      <c r="B904" s="64" t="s">
        <v>1991</v>
      </c>
      <c r="C904" s="42" t="s">
        <v>1289</v>
      </c>
      <c r="D904" s="42"/>
      <c r="E904" s="64">
        <v>6</v>
      </c>
      <c r="F904" s="71"/>
    </row>
    <row r="905" spans="1:6" x14ac:dyDescent="0.2">
      <c r="A905" s="64" t="s">
        <v>1857</v>
      </c>
      <c r="B905" s="64" t="s">
        <v>1967</v>
      </c>
      <c r="C905" s="42" t="s">
        <v>2211</v>
      </c>
      <c r="D905" s="42">
        <v>1</v>
      </c>
      <c r="E905" s="64">
        <v>1</v>
      </c>
      <c r="F905" s="71" t="s">
        <v>1863</v>
      </c>
    </row>
    <row r="906" spans="1:6" x14ac:dyDescent="0.2">
      <c r="A906" s="64" t="s">
        <v>1857</v>
      </c>
      <c r="B906" s="64" t="s">
        <v>1967</v>
      </c>
      <c r="C906" s="42" t="s">
        <v>1289</v>
      </c>
      <c r="D906" s="42"/>
      <c r="E906" s="64">
        <v>12</v>
      </c>
      <c r="F906" s="71"/>
    </row>
    <row r="907" spans="1:6" x14ac:dyDescent="0.2">
      <c r="A907" s="64" t="s">
        <v>1857</v>
      </c>
      <c r="B907" s="64" t="s">
        <v>1972</v>
      </c>
      <c r="C907" s="42" t="s">
        <v>2211</v>
      </c>
      <c r="D907" s="42">
        <v>1</v>
      </c>
      <c r="E907" s="64">
        <v>1</v>
      </c>
      <c r="F907" s="67" t="s">
        <v>1870</v>
      </c>
    </row>
    <row r="908" spans="1:6" x14ac:dyDescent="0.2">
      <c r="A908" s="64" t="s">
        <v>916</v>
      </c>
      <c r="B908" s="64" t="s">
        <v>1963</v>
      </c>
      <c r="C908" s="42" t="s">
        <v>2211</v>
      </c>
      <c r="D908" s="42"/>
      <c r="E908" s="64">
        <v>1</v>
      </c>
      <c r="F908" s="67" t="s">
        <v>1780</v>
      </c>
    </row>
    <row r="909" spans="1:6" x14ac:dyDescent="0.2">
      <c r="A909" s="64" t="s">
        <v>916</v>
      </c>
      <c r="B909" s="64" t="s">
        <v>1963</v>
      </c>
      <c r="C909" s="42" t="s">
        <v>2211</v>
      </c>
      <c r="D909" s="42"/>
      <c r="E909" s="64">
        <v>1</v>
      </c>
      <c r="F909" s="67"/>
    </row>
    <row r="910" spans="1:6" x14ac:dyDescent="0.2">
      <c r="A910" s="64" t="s">
        <v>1857</v>
      </c>
      <c r="B910" s="64" t="s">
        <v>1972</v>
      </c>
      <c r="C910" s="42" t="s">
        <v>2211</v>
      </c>
      <c r="D910" s="42">
        <v>1</v>
      </c>
      <c r="E910" s="64">
        <v>1</v>
      </c>
      <c r="F910" s="67" t="s">
        <v>1870</v>
      </c>
    </row>
    <row r="911" spans="1:6" x14ac:dyDescent="0.2">
      <c r="A911" s="64" t="s">
        <v>1857</v>
      </c>
      <c r="B911" s="64" t="s">
        <v>1972</v>
      </c>
      <c r="C911" s="42" t="s">
        <v>2211</v>
      </c>
      <c r="D911" s="42"/>
      <c r="E911" s="64">
        <v>1</v>
      </c>
      <c r="F911" s="67" t="s">
        <v>1870</v>
      </c>
    </row>
    <row r="912" spans="1:6" x14ac:dyDescent="0.2">
      <c r="A912" s="64" t="s">
        <v>1857</v>
      </c>
      <c r="B912" s="64" t="s">
        <v>1972</v>
      </c>
      <c r="C912" s="42" t="s">
        <v>1289</v>
      </c>
      <c r="D912" s="42"/>
      <c r="E912" s="64">
        <v>12</v>
      </c>
      <c r="F912" s="67" t="s">
        <v>1870</v>
      </c>
    </row>
    <row r="913" spans="1:6" x14ac:dyDescent="0.2">
      <c r="A913" s="64" t="s">
        <v>1857</v>
      </c>
      <c r="B913" s="64" t="s">
        <v>2018</v>
      </c>
      <c r="C913" s="42" t="s">
        <v>1289</v>
      </c>
      <c r="D913" s="42"/>
      <c r="E913" s="64">
        <v>9</v>
      </c>
      <c r="F913" s="71"/>
    </row>
    <row r="914" spans="1:6" x14ac:dyDescent="0.2">
      <c r="A914" s="64" t="s">
        <v>1857</v>
      </c>
      <c r="B914" s="64" t="s">
        <v>2019</v>
      </c>
      <c r="C914" s="42" t="s">
        <v>2211</v>
      </c>
      <c r="D914" s="42">
        <v>1</v>
      </c>
      <c r="E914" s="64">
        <v>1</v>
      </c>
      <c r="F914" s="71"/>
    </row>
    <row r="915" spans="1:6" x14ac:dyDescent="0.2">
      <c r="A915" s="64" t="s">
        <v>1857</v>
      </c>
      <c r="B915" s="64" t="s">
        <v>2019</v>
      </c>
      <c r="C915" s="42" t="s">
        <v>2211</v>
      </c>
      <c r="D915" s="42"/>
      <c r="E915" s="64">
        <v>1</v>
      </c>
      <c r="F915" s="71"/>
    </row>
    <row r="916" spans="1:6" x14ac:dyDescent="0.2">
      <c r="A916" s="64" t="s">
        <v>1857</v>
      </c>
      <c r="B916" s="64" t="s">
        <v>2019</v>
      </c>
      <c r="C916" s="42" t="s">
        <v>2211</v>
      </c>
      <c r="D916" s="42"/>
      <c r="E916" s="64">
        <v>1</v>
      </c>
      <c r="F916" s="71"/>
    </row>
    <row r="917" spans="1:6" x14ac:dyDescent="0.2">
      <c r="A917" s="64" t="s">
        <v>1857</v>
      </c>
      <c r="B917" s="64" t="s">
        <v>2019</v>
      </c>
      <c r="C917" s="42" t="s">
        <v>1289</v>
      </c>
      <c r="D917" s="42"/>
      <c r="E917" s="64">
        <v>9</v>
      </c>
      <c r="F917" s="71"/>
    </row>
    <row r="918" spans="1:6" x14ac:dyDescent="0.2">
      <c r="A918" s="64" t="s">
        <v>916</v>
      </c>
      <c r="B918" s="64" t="s">
        <v>2002</v>
      </c>
      <c r="C918" s="42" t="s">
        <v>2211</v>
      </c>
      <c r="D918" s="42">
        <v>1</v>
      </c>
      <c r="E918" s="64">
        <v>1</v>
      </c>
      <c r="F918" s="67" t="s">
        <v>1845</v>
      </c>
    </row>
    <row r="919" spans="1:6" x14ac:dyDescent="0.2">
      <c r="A919" s="64" t="s">
        <v>916</v>
      </c>
      <c r="B919" s="64" t="s">
        <v>2002</v>
      </c>
      <c r="C919" s="42" t="s">
        <v>2211</v>
      </c>
      <c r="D919" s="42">
        <v>1</v>
      </c>
      <c r="E919" s="64">
        <v>1</v>
      </c>
      <c r="F919" s="67" t="s">
        <v>1845</v>
      </c>
    </row>
    <row r="920" spans="1:6" x14ac:dyDescent="0.2">
      <c r="A920" s="64" t="s">
        <v>916</v>
      </c>
      <c r="B920" s="64" t="s">
        <v>2002</v>
      </c>
      <c r="C920" s="42" t="s">
        <v>2211</v>
      </c>
      <c r="D920" s="42">
        <v>1</v>
      </c>
      <c r="E920" s="64">
        <v>1</v>
      </c>
      <c r="F920" s="67" t="s">
        <v>1845</v>
      </c>
    </row>
    <row r="921" spans="1:6" x14ac:dyDescent="0.2">
      <c r="A921" s="64" t="s">
        <v>916</v>
      </c>
      <c r="B921" s="64" t="s">
        <v>2002</v>
      </c>
      <c r="C921" s="42" t="s">
        <v>2211</v>
      </c>
      <c r="D921" s="42">
        <v>1</v>
      </c>
      <c r="E921" s="64">
        <v>1</v>
      </c>
      <c r="F921" s="67" t="s">
        <v>1845</v>
      </c>
    </row>
    <row r="922" spans="1:6" x14ac:dyDescent="0.2">
      <c r="A922" s="64" t="s">
        <v>916</v>
      </c>
      <c r="B922" s="64" t="s">
        <v>2002</v>
      </c>
      <c r="C922" s="42" t="s">
        <v>2211</v>
      </c>
      <c r="D922" s="42"/>
      <c r="E922" s="64">
        <v>1</v>
      </c>
      <c r="F922" s="67" t="s">
        <v>1845</v>
      </c>
    </row>
    <row r="923" spans="1:6" x14ac:dyDescent="0.2">
      <c r="A923" s="64" t="s">
        <v>916</v>
      </c>
      <c r="B923" s="64" t="s">
        <v>2002</v>
      </c>
      <c r="C923" s="42" t="s">
        <v>2211</v>
      </c>
      <c r="D923" s="42"/>
      <c r="E923" s="64">
        <v>1</v>
      </c>
      <c r="F923" s="67" t="s">
        <v>1845</v>
      </c>
    </row>
    <row r="924" spans="1:6" x14ac:dyDescent="0.2">
      <c r="A924" s="64" t="s">
        <v>916</v>
      </c>
      <c r="B924" s="64" t="s">
        <v>2002</v>
      </c>
      <c r="C924" s="42" t="s">
        <v>2211</v>
      </c>
      <c r="D924" s="42"/>
      <c r="E924" s="64">
        <v>1</v>
      </c>
      <c r="F924" s="67" t="s">
        <v>1845</v>
      </c>
    </row>
    <row r="925" spans="1:6" x14ac:dyDescent="0.2">
      <c r="A925" s="64" t="s">
        <v>916</v>
      </c>
      <c r="B925" s="64" t="s">
        <v>2002</v>
      </c>
      <c r="C925" s="42" t="s">
        <v>2211</v>
      </c>
      <c r="D925" s="42"/>
      <c r="E925" s="64">
        <v>1</v>
      </c>
      <c r="F925" s="67" t="s">
        <v>1845</v>
      </c>
    </row>
    <row r="926" spans="1:6" x14ac:dyDescent="0.2">
      <c r="A926" s="64" t="s">
        <v>916</v>
      </c>
      <c r="B926" s="64" t="s">
        <v>2002</v>
      </c>
      <c r="C926" s="42" t="s">
        <v>1289</v>
      </c>
      <c r="D926" s="42"/>
      <c r="E926" s="64">
        <v>12</v>
      </c>
      <c r="F926" s="67" t="s">
        <v>1845</v>
      </c>
    </row>
    <row r="927" spans="1:6" x14ac:dyDescent="0.2">
      <c r="A927" s="64" t="s">
        <v>1857</v>
      </c>
      <c r="B927" s="64" t="s">
        <v>1979</v>
      </c>
      <c r="C927" s="42" t="s">
        <v>2211</v>
      </c>
      <c r="D927" s="42"/>
      <c r="E927" s="64">
        <v>1</v>
      </c>
      <c r="F927" s="72"/>
    </row>
    <row r="928" spans="1:6" x14ac:dyDescent="0.2">
      <c r="A928" s="64" t="s">
        <v>1857</v>
      </c>
      <c r="B928" s="64" t="s">
        <v>2009</v>
      </c>
      <c r="C928" s="42" t="s">
        <v>1289</v>
      </c>
      <c r="D928" s="42"/>
      <c r="E928" s="64">
        <v>9</v>
      </c>
      <c r="F928" s="71"/>
    </row>
    <row r="929" spans="1:6" x14ac:dyDescent="0.2">
      <c r="A929" s="64" t="s">
        <v>1857</v>
      </c>
      <c r="B929" s="64" t="s">
        <v>1974</v>
      </c>
      <c r="C929" s="42" t="s">
        <v>2211</v>
      </c>
      <c r="D929" s="42">
        <v>1</v>
      </c>
      <c r="E929" s="64">
        <v>1</v>
      </c>
      <c r="F929" s="71"/>
    </row>
    <row r="930" spans="1:6" x14ac:dyDescent="0.2">
      <c r="A930" s="64" t="s">
        <v>1857</v>
      </c>
      <c r="B930" s="64" t="s">
        <v>2020</v>
      </c>
      <c r="C930" s="42" t="s">
        <v>1289</v>
      </c>
      <c r="D930" s="42"/>
      <c r="E930" s="64">
        <v>24</v>
      </c>
      <c r="F930" s="71"/>
    </row>
    <row r="931" spans="1:6" x14ac:dyDescent="0.2">
      <c r="A931" s="64" t="s">
        <v>1898</v>
      </c>
      <c r="B931" s="64" t="s">
        <v>1970</v>
      </c>
      <c r="C931" s="42" t="s">
        <v>2211</v>
      </c>
      <c r="D931" s="42">
        <v>1</v>
      </c>
      <c r="E931" s="64">
        <v>1</v>
      </c>
      <c r="F931" s="71"/>
    </row>
    <row r="932" spans="1:6" x14ac:dyDescent="0.2">
      <c r="A932" s="64" t="s">
        <v>1898</v>
      </c>
      <c r="B932" s="64" t="s">
        <v>1970</v>
      </c>
      <c r="C932" s="42" t="s">
        <v>1289</v>
      </c>
      <c r="D932" s="42">
        <v>12</v>
      </c>
      <c r="E932" s="64">
        <v>12</v>
      </c>
      <c r="F932" s="71"/>
    </row>
    <row r="933" spans="1:6" x14ac:dyDescent="0.2">
      <c r="A933" s="64" t="s">
        <v>1898</v>
      </c>
      <c r="B933" s="64" t="s">
        <v>1996</v>
      </c>
      <c r="C933" s="42" t="s">
        <v>1289</v>
      </c>
      <c r="D933" s="42">
        <v>12</v>
      </c>
      <c r="E933" s="65">
        <v>12</v>
      </c>
      <c r="F933" s="71" t="s">
        <v>1271</v>
      </c>
    </row>
    <row r="934" spans="1:6" x14ac:dyDescent="0.2">
      <c r="A934" s="64" t="s">
        <v>1898</v>
      </c>
      <c r="B934" s="64" t="s">
        <v>1975</v>
      </c>
      <c r="C934" s="42" t="s">
        <v>2211</v>
      </c>
      <c r="D934" s="42">
        <v>1</v>
      </c>
      <c r="E934" s="64">
        <v>1</v>
      </c>
      <c r="F934" s="71" t="s">
        <v>1916</v>
      </c>
    </row>
    <row r="935" spans="1:6" x14ac:dyDescent="0.2">
      <c r="A935" s="64" t="s">
        <v>1898</v>
      </c>
      <c r="B935" s="64" t="s">
        <v>1975</v>
      </c>
      <c r="C935" s="42" t="s">
        <v>1289</v>
      </c>
      <c r="D935" s="42">
        <v>12</v>
      </c>
      <c r="E935" s="64">
        <v>12</v>
      </c>
      <c r="F935" s="71" t="s">
        <v>1916</v>
      </c>
    </row>
    <row r="936" spans="1:6" x14ac:dyDescent="0.2">
      <c r="A936" s="64" t="s">
        <v>1898</v>
      </c>
      <c r="B936" s="64" t="s">
        <v>1975</v>
      </c>
      <c r="C936" s="42" t="s">
        <v>1289</v>
      </c>
      <c r="D936" s="42"/>
      <c r="E936" s="64">
        <v>9</v>
      </c>
      <c r="F936" s="71" t="s">
        <v>1916</v>
      </c>
    </row>
    <row r="937" spans="1:6" x14ac:dyDescent="0.2">
      <c r="A937" s="64" t="s">
        <v>1898</v>
      </c>
      <c r="B937" s="64" t="s">
        <v>1976</v>
      </c>
      <c r="C937" s="42" t="s">
        <v>2211</v>
      </c>
      <c r="D937" s="42">
        <v>1</v>
      </c>
      <c r="E937" s="64">
        <v>1</v>
      </c>
      <c r="F937" s="71"/>
    </row>
    <row r="938" spans="1:6" x14ac:dyDescent="0.2">
      <c r="A938" s="64" t="s">
        <v>1898</v>
      </c>
      <c r="B938" s="64" t="s">
        <v>1976</v>
      </c>
      <c r="C938" s="42" t="s">
        <v>2211</v>
      </c>
      <c r="D938" s="42">
        <v>1</v>
      </c>
      <c r="E938" s="64">
        <v>1</v>
      </c>
      <c r="F938" s="71"/>
    </row>
    <row r="939" spans="1:6" x14ac:dyDescent="0.2">
      <c r="A939" s="64" t="s">
        <v>1898</v>
      </c>
      <c r="B939" s="64" t="s">
        <v>1976</v>
      </c>
      <c r="C939" s="42" t="s">
        <v>2211</v>
      </c>
      <c r="D939" s="42">
        <v>1</v>
      </c>
      <c r="E939" s="64">
        <v>1</v>
      </c>
      <c r="F939" s="71"/>
    </row>
    <row r="940" spans="1:6" x14ac:dyDescent="0.2">
      <c r="A940" s="64" t="s">
        <v>1898</v>
      </c>
      <c r="B940" s="64" t="s">
        <v>1976</v>
      </c>
      <c r="C940" s="42" t="s">
        <v>2211</v>
      </c>
      <c r="D940" s="42">
        <v>1</v>
      </c>
      <c r="E940" s="64">
        <v>1</v>
      </c>
      <c r="F940" s="71"/>
    </row>
    <row r="941" spans="1:6" x14ac:dyDescent="0.2">
      <c r="A941" s="64" t="s">
        <v>1898</v>
      </c>
      <c r="B941" s="64" t="s">
        <v>1976</v>
      </c>
      <c r="C941" s="42" t="s">
        <v>1289</v>
      </c>
      <c r="D941" s="42"/>
      <c r="E941" s="64">
        <v>9</v>
      </c>
      <c r="F941" s="71"/>
    </row>
    <row r="942" spans="1:6" x14ac:dyDescent="0.2">
      <c r="A942" s="64" t="s">
        <v>916</v>
      </c>
      <c r="B942" s="64" t="s">
        <v>1983</v>
      </c>
      <c r="C942" s="42" t="s">
        <v>2211</v>
      </c>
      <c r="D942" s="42"/>
      <c r="E942" s="64">
        <v>1</v>
      </c>
      <c r="F942" s="67"/>
    </row>
    <row r="943" spans="1:6" x14ac:dyDescent="0.2">
      <c r="A943" s="64" t="s">
        <v>916</v>
      </c>
      <c r="B943" s="64" t="s">
        <v>1983</v>
      </c>
      <c r="C943" s="42" t="s">
        <v>1289</v>
      </c>
      <c r="D943" s="42"/>
      <c r="E943" s="64">
        <v>9</v>
      </c>
      <c r="F943" s="67"/>
    </row>
    <row r="944" spans="1:6" x14ac:dyDescent="0.2">
      <c r="A944" s="64" t="s">
        <v>1898</v>
      </c>
      <c r="B944" s="64" t="s">
        <v>1977</v>
      </c>
      <c r="C944" s="42" t="s">
        <v>2211</v>
      </c>
      <c r="D944" s="42">
        <v>1</v>
      </c>
      <c r="E944" s="64">
        <v>1</v>
      </c>
      <c r="F944" s="71"/>
    </row>
    <row r="945" spans="1:6" x14ac:dyDescent="0.2">
      <c r="A945" s="64" t="s">
        <v>1898</v>
      </c>
      <c r="B945" s="64" t="s">
        <v>1977</v>
      </c>
      <c r="C945" s="42" t="s">
        <v>2211</v>
      </c>
      <c r="D945" s="42"/>
      <c r="E945" s="64">
        <v>1</v>
      </c>
      <c r="F945" s="71"/>
    </row>
    <row r="946" spans="1:6" x14ac:dyDescent="0.2">
      <c r="A946" s="64" t="s">
        <v>1898</v>
      </c>
      <c r="B946" s="64" t="s">
        <v>1977</v>
      </c>
      <c r="C946" s="42" t="s">
        <v>2211</v>
      </c>
      <c r="D946" s="42"/>
      <c r="E946" s="64">
        <v>1</v>
      </c>
      <c r="F946" s="71"/>
    </row>
    <row r="947" spans="1:6" x14ac:dyDescent="0.2">
      <c r="A947" s="64" t="s">
        <v>1898</v>
      </c>
      <c r="B947" s="64" t="s">
        <v>2034</v>
      </c>
      <c r="C947" s="42" t="s">
        <v>2211</v>
      </c>
      <c r="D947" s="42">
        <v>1</v>
      </c>
      <c r="E947" s="64">
        <v>1</v>
      </c>
      <c r="F947" s="71"/>
    </row>
    <row r="948" spans="1:6" x14ac:dyDescent="0.2">
      <c r="A948" s="64" t="s">
        <v>1898</v>
      </c>
      <c r="B948" s="64" t="s">
        <v>2034</v>
      </c>
      <c r="C948" s="42" t="s">
        <v>2211</v>
      </c>
      <c r="D948" s="42">
        <v>1</v>
      </c>
      <c r="E948" s="64">
        <v>1</v>
      </c>
      <c r="F948" s="71"/>
    </row>
    <row r="949" spans="1:6" x14ac:dyDescent="0.2">
      <c r="A949" s="64" t="s">
        <v>1898</v>
      </c>
      <c r="B949" s="64" t="s">
        <v>2034</v>
      </c>
      <c r="C949" s="42" t="s">
        <v>2211</v>
      </c>
      <c r="D949" s="42">
        <v>1</v>
      </c>
      <c r="E949" s="64">
        <v>1</v>
      </c>
      <c r="F949" s="71"/>
    </row>
    <row r="950" spans="1:6" x14ac:dyDescent="0.2">
      <c r="A950" s="64" t="s">
        <v>916</v>
      </c>
      <c r="B950" s="64" t="s">
        <v>1984</v>
      </c>
      <c r="C950" s="42" t="s">
        <v>2211</v>
      </c>
      <c r="D950" s="42">
        <v>1</v>
      </c>
      <c r="E950" s="64">
        <v>1</v>
      </c>
      <c r="F950" s="67" t="s">
        <v>1810</v>
      </c>
    </row>
    <row r="951" spans="1:6" x14ac:dyDescent="0.2">
      <c r="A951" s="64" t="s">
        <v>916</v>
      </c>
      <c r="B951" s="64" t="s">
        <v>1984</v>
      </c>
      <c r="C951" s="42" t="s">
        <v>1289</v>
      </c>
      <c r="D951" s="42"/>
      <c r="E951" s="64">
        <v>9</v>
      </c>
      <c r="F951" s="67" t="s">
        <v>1810</v>
      </c>
    </row>
    <row r="952" spans="1:6" x14ac:dyDescent="0.2">
      <c r="A952" s="64" t="s">
        <v>1898</v>
      </c>
      <c r="B952" s="64" t="s">
        <v>2034</v>
      </c>
      <c r="C952" s="42" t="s">
        <v>2211</v>
      </c>
      <c r="D952" s="42"/>
      <c r="E952" s="64">
        <v>1</v>
      </c>
      <c r="F952" s="71"/>
    </row>
    <row r="953" spans="1:6" x14ac:dyDescent="0.2">
      <c r="A953" s="64" t="s">
        <v>1898</v>
      </c>
      <c r="B953" s="64" t="s">
        <v>2034</v>
      </c>
      <c r="C953" s="42" t="s">
        <v>2211</v>
      </c>
      <c r="D953" s="42"/>
      <c r="E953" s="64">
        <v>1</v>
      </c>
      <c r="F953" s="71"/>
    </row>
    <row r="954" spans="1:6" x14ac:dyDescent="0.2">
      <c r="A954" s="64" t="s">
        <v>916</v>
      </c>
      <c r="B954" s="64" t="s">
        <v>1978</v>
      </c>
      <c r="C954" s="42" t="s">
        <v>2211</v>
      </c>
      <c r="D954" s="42">
        <v>1</v>
      </c>
      <c r="E954" s="64">
        <v>1</v>
      </c>
      <c r="F954" s="67"/>
    </row>
    <row r="955" spans="1:6" x14ac:dyDescent="0.2">
      <c r="A955" s="64" t="s">
        <v>916</v>
      </c>
      <c r="B955" s="64" t="s">
        <v>1978</v>
      </c>
      <c r="C955" s="42" t="s">
        <v>2211</v>
      </c>
      <c r="D955" s="42">
        <v>1</v>
      </c>
      <c r="E955" s="64">
        <v>1</v>
      </c>
      <c r="F955" s="67"/>
    </row>
    <row r="956" spans="1:6" x14ac:dyDescent="0.2">
      <c r="A956" s="64" t="s">
        <v>916</v>
      </c>
      <c r="B956" s="64" t="s">
        <v>1978</v>
      </c>
      <c r="C956" s="42" t="s">
        <v>2211</v>
      </c>
      <c r="D956" s="42">
        <v>1</v>
      </c>
      <c r="E956" s="64">
        <v>1</v>
      </c>
      <c r="F956" s="67"/>
    </row>
    <row r="957" spans="1:6" x14ac:dyDescent="0.2">
      <c r="A957" s="64" t="s">
        <v>1898</v>
      </c>
      <c r="B957" s="64" t="s">
        <v>2034</v>
      </c>
      <c r="C957" s="42" t="s">
        <v>2211</v>
      </c>
      <c r="D957" s="42"/>
      <c r="E957" s="64">
        <v>1</v>
      </c>
      <c r="F957" s="71"/>
    </row>
    <row r="958" spans="1:6" x14ac:dyDescent="0.2">
      <c r="A958" s="64" t="s">
        <v>1898</v>
      </c>
      <c r="B958" s="64" t="s">
        <v>2034</v>
      </c>
      <c r="C958" s="42" t="s">
        <v>2211</v>
      </c>
      <c r="D958" s="42"/>
      <c r="E958" s="64">
        <v>1</v>
      </c>
      <c r="F958" s="71"/>
    </row>
    <row r="959" spans="1:6" x14ac:dyDescent="0.2">
      <c r="A959" s="64" t="s">
        <v>1898</v>
      </c>
      <c r="B959" s="64" t="s">
        <v>2034</v>
      </c>
      <c r="C959" s="42" t="s">
        <v>2211</v>
      </c>
      <c r="D959" s="42"/>
      <c r="E959" s="64">
        <v>1</v>
      </c>
      <c r="F959" s="71"/>
    </row>
    <row r="960" spans="1:6" x14ac:dyDescent="0.2">
      <c r="A960" s="64" t="s">
        <v>1898</v>
      </c>
      <c r="B960" s="64" t="s">
        <v>2034</v>
      </c>
      <c r="C960" s="42" t="s">
        <v>2211</v>
      </c>
      <c r="D960" s="42"/>
      <c r="E960" s="64">
        <v>1</v>
      </c>
      <c r="F960" s="71"/>
    </row>
    <row r="961" spans="1:6" x14ac:dyDescent="0.2">
      <c r="A961" s="64" t="s">
        <v>1898</v>
      </c>
      <c r="B961" s="64" t="s">
        <v>2034</v>
      </c>
      <c r="C961" s="42" t="s">
        <v>2211</v>
      </c>
      <c r="D961" s="42"/>
      <c r="E961" s="64">
        <v>1</v>
      </c>
      <c r="F961" s="71"/>
    </row>
    <row r="962" spans="1:6" x14ac:dyDescent="0.2">
      <c r="A962" s="64" t="s">
        <v>1898</v>
      </c>
      <c r="B962" s="64" t="s">
        <v>1987</v>
      </c>
      <c r="C962" s="42" t="s">
        <v>2211</v>
      </c>
      <c r="D962" s="42"/>
      <c r="E962" s="64">
        <v>1</v>
      </c>
      <c r="F962" s="71"/>
    </row>
    <row r="963" spans="1:6" x14ac:dyDescent="0.2">
      <c r="A963" s="64" t="s">
        <v>1898</v>
      </c>
      <c r="B963" s="64" t="s">
        <v>1987</v>
      </c>
      <c r="C963" s="42" t="s">
        <v>1289</v>
      </c>
      <c r="D963" s="42"/>
      <c r="E963" s="64">
        <v>9</v>
      </c>
      <c r="F963" s="71"/>
    </row>
    <row r="964" spans="1:6" x14ac:dyDescent="0.2">
      <c r="A964" s="64" t="s">
        <v>1898</v>
      </c>
      <c r="B964" s="64" t="s">
        <v>2041</v>
      </c>
      <c r="C964" s="42" t="s">
        <v>2211</v>
      </c>
      <c r="D964" s="42"/>
      <c r="E964" s="64">
        <v>1</v>
      </c>
      <c r="F964" s="71" t="s">
        <v>1936</v>
      </c>
    </row>
    <row r="965" spans="1:6" x14ac:dyDescent="0.2">
      <c r="A965" s="64" t="s">
        <v>1898</v>
      </c>
      <c r="B965" s="64" t="s">
        <v>2006</v>
      </c>
      <c r="C965" s="42" t="s">
        <v>2211</v>
      </c>
      <c r="D965" s="42"/>
      <c r="E965" s="64">
        <v>1</v>
      </c>
      <c r="F965" s="71"/>
    </row>
    <row r="966" spans="1:6" x14ac:dyDescent="0.2">
      <c r="A966" s="64" t="s">
        <v>1898</v>
      </c>
      <c r="B966" s="64" t="s">
        <v>2006</v>
      </c>
      <c r="C966" s="42" t="s">
        <v>2211</v>
      </c>
      <c r="D966" s="42"/>
      <c r="E966" s="64">
        <v>1</v>
      </c>
      <c r="F966" s="71"/>
    </row>
    <row r="967" spans="1:6" x14ac:dyDescent="0.2">
      <c r="A967" s="64" t="s">
        <v>1898</v>
      </c>
      <c r="B967" s="64" t="s">
        <v>2006</v>
      </c>
      <c r="C967" s="42" t="s">
        <v>2211</v>
      </c>
      <c r="D967" s="42"/>
      <c r="E967" s="64">
        <v>1</v>
      </c>
      <c r="F967" s="71"/>
    </row>
    <row r="968" spans="1:6" ht="22.5" x14ac:dyDescent="0.2">
      <c r="A968" s="64" t="s">
        <v>1898</v>
      </c>
      <c r="B968" s="64" t="s">
        <v>1962</v>
      </c>
      <c r="C968" s="42" t="s">
        <v>2211</v>
      </c>
      <c r="D968" s="42">
        <v>1</v>
      </c>
      <c r="E968" s="64">
        <v>1</v>
      </c>
      <c r="F968" s="73" t="s">
        <v>1907</v>
      </c>
    </row>
    <row r="969" spans="1:6" x14ac:dyDescent="0.2">
      <c r="A969" s="64" t="s">
        <v>916</v>
      </c>
      <c r="B969" s="64" t="s">
        <v>1981</v>
      </c>
      <c r="C969" s="42" t="s">
        <v>2211</v>
      </c>
      <c r="D969" s="42">
        <v>1</v>
      </c>
      <c r="E969" s="64">
        <v>1</v>
      </c>
      <c r="F969" s="67"/>
    </row>
    <row r="970" spans="1:6" x14ac:dyDescent="0.2">
      <c r="A970" s="64" t="s">
        <v>1898</v>
      </c>
      <c r="B970" s="64" t="s">
        <v>1962</v>
      </c>
      <c r="C970" s="42" t="s">
        <v>2211</v>
      </c>
      <c r="D970" s="42">
        <v>1</v>
      </c>
      <c r="E970" s="64">
        <v>1</v>
      </c>
      <c r="F970" s="116"/>
    </row>
    <row r="971" spans="1:6" ht="22.5" x14ac:dyDescent="0.2">
      <c r="A971" s="64" t="s">
        <v>1898</v>
      </c>
      <c r="B971" s="64" t="s">
        <v>1962</v>
      </c>
      <c r="C971" s="42" t="s">
        <v>2211</v>
      </c>
      <c r="D971" s="42">
        <v>1</v>
      </c>
      <c r="E971" s="64">
        <v>1</v>
      </c>
      <c r="F971" s="73" t="s">
        <v>1907</v>
      </c>
    </row>
    <row r="972" spans="1:6" ht="22.5" x14ac:dyDescent="0.2">
      <c r="A972" s="64" t="s">
        <v>1898</v>
      </c>
      <c r="B972" s="64" t="s">
        <v>1962</v>
      </c>
      <c r="C972" s="42" t="s">
        <v>2211</v>
      </c>
      <c r="D972" s="42">
        <v>1</v>
      </c>
      <c r="E972" s="64">
        <v>1</v>
      </c>
      <c r="F972" s="73" t="s">
        <v>1907</v>
      </c>
    </row>
    <row r="973" spans="1:6" ht="22.5" x14ac:dyDescent="0.2">
      <c r="A973" s="64" t="s">
        <v>1898</v>
      </c>
      <c r="B973" s="64" t="s">
        <v>1962</v>
      </c>
      <c r="C973" s="42" t="s">
        <v>2211</v>
      </c>
      <c r="D973" s="42">
        <v>1</v>
      </c>
      <c r="E973" s="64">
        <v>1</v>
      </c>
      <c r="F973" s="73" t="s">
        <v>1907</v>
      </c>
    </row>
    <row r="974" spans="1:6" ht="22.5" x14ac:dyDescent="0.2">
      <c r="A974" s="64" t="s">
        <v>1898</v>
      </c>
      <c r="B974" s="64" t="s">
        <v>1962</v>
      </c>
      <c r="C974" s="42" t="s">
        <v>1289</v>
      </c>
      <c r="D974" s="42">
        <v>9</v>
      </c>
      <c r="E974" s="64">
        <v>9</v>
      </c>
      <c r="F974" s="73" t="s">
        <v>1907</v>
      </c>
    </row>
    <row r="975" spans="1:6" x14ac:dyDescent="0.2">
      <c r="A975" s="64" t="s">
        <v>1898</v>
      </c>
      <c r="B975" s="64" t="s">
        <v>2002</v>
      </c>
      <c r="C975" s="42" t="s">
        <v>2211</v>
      </c>
      <c r="D975" s="42">
        <v>1</v>
      </c>
      <c r="E975" s="64">
        <v>1</v>
      </c>
      <c r="F975" s="71" t="s">
        <v>1942</v>
      </c>
    </row>
    <row r="976" spans="1:6" x14ac:dyDescent="0.2">
      <c r="A976" s="64" t="s">
        <v>916</v>
      </c>
      <c r="B976" s="64" t="s">
        <v>1965</v>
      </c>
      <c r="C976" s="42" t="s">
        <v>2211</v>
      </c>
      <c r="D976" s="42">
        <v>1</v>
      </c>
      <c r="E976" s="64">
        <v>1</v>
      </c>
      <c r="F976" s="67" t="s">
        <v>1783</v>
      </c>
    </row>
    <row r="977" spans="1:6" x14ac:dyDescent="0.2">
      <c r="A977" s="64" t="s">
        <v>916</v>
      </c>
      <c r="B977" s="64" t="s">
        <v>1965</v>
      </c>
      <c r="C977" s="42" t="s">
        <v>2211</v>
      </c>
      <c r="D977" s="42">
        <v>1</v>
      </c>
      <c r="E977" s="64">
        <v>1</v>
      </c>
      <c r="F977" s="67" t="s">
        <v>1783</v>
      </c>
    </row>
    <row r="978" spans="1:6" x14ac:dyDescent="0.2">
      <c r="A978" s="64" t="s">
        <v>916</v>
      </c>
      <c r="B978" s="64" t="s">
        <v>1965</v>
      </c>
      <c r="C978" s="42" t="s">
        <v>2211</v>
      </c>
      <c r="D978" s="42">
        <v>1</v>
      </c>
      <c r="E978" s="64">
        <v>1</v>
      </c>
      <c r="F978" s="67" t="s">
        <v>1783</v>
      </c>
    </row>
    <row r="979" spans="1:6" x14ac:dyDescent="0.2">
      <c r="A979" s="64" t="s">
        <v>916</v>
      </c>
      <c r="B979" s="64" t="s">
        <v>1965</v>
      </c>
      <c r="C979" s="42" t="s">
        <v>2211</v>
      </c>
      <c r="D979" s="42">
        <v>1</v>
      </c>
      <c r="E979" s="64">
        <v>1</v>
      </c>
      <c r="F979" s="67" t="s">
        <v>1783</v>
      </c>
    </row>
    <row r="980" spans="1:6" x14ac:dyDescent="0.2">
      <c r="A980" s="64" t="s">
        <v>916</v>
      </c>
      <c r="B980" s="64" t="s">
        <v>1965</v>
      </c>
      <c r="C980" s="42" t="s">
        <v>2211</v>
      </c>
      <c r="D980" s="42">
        <v>1</v>
      </c>
      <c r="E980" s="64">
        <v>1</v>
      </c>
      <c r="F980" s="67" t="s">
        <v>1783</v>
      </c>
    </row>
    <row r="981" spans="1:6" x14ac:dyDescent="0.2">
      <c r="A981" s="64" t="s">
        <v>916</v>
      </c>
      <c r="B981" s="64" t="s">
        <v>1965</v>
      </c>
      <c r="C981" s="42" t="s">
        <v>2211</v>
      </c>
      <c r="D981" s="42">
        <v>1</v>
      </c>
      <c r="E981" s="64">
        <v>1</v>
      </c>
      <c r="F981" s="67" t="s">
        <v>1783</v>
      </c>
    </row>
    <row r="982" spans="1:6" x14ac:dyDescent="0.2">
      <c r="A982" s="64" t="s">
        <v>916</v>
      </c>
      <c r="B982" s="64" t="s">
        <v>1965</v>
      </c>
      <c r="C982" s="42" t="s">
        <v>2211</v>
      </c>
      <c r="D982" s="42">
        <v>1</v>
      </c>
      <c r="E982" s="64">
        <v>1</v>
      </c>
      <c r="F982" s="67" t="s">
        <v>1783</v>
      </c>
    </row>
    <row r="983" spans="1:6" x14ac:dyDescent="0.2">
      <c r="A983" s="64" t="s">
        <v>916</v>
      </c>
      <c r="B983" s="64" t="s">
        <v>1965</v>
      </c>
      <c r="C983" s="42" t="s">
        <v>2211</v>
      </c>
      <c r="D983" s="42">
        <v>1</v>
      </c>
      <c r="E983" s="64">
        <v>1</v>
      </c>
      <c r="F983" s="67" t="s">
        <v>1783</v>
      </c>
    </row>
    <row r="984" spans="1:6" x14ac:dyDescent="0.2">
      <c r="A984" s="64" t="s">
        <v>916</v>
      </c>
      <c r="B984" s="64" t="s">
        <v>1965</v>
      </c>
      <c r="C984" s="42" t="s">
        <v>2211</v>
      </c>
      <c r="D984" s="42">
        <v>1</v>
      </c>
      <c r="E984" s="64">
        <v>1</v>
      </c>
      <c r="F984" s="67" t="s">
        <v>1783</v>
      </c>
    </row>
    <row r="985" spans="1:6" x14ac:dyDescent="0.2">
      <c r="A985" s="64" t="s">
        <v>916</v>
      </c>
      <c r="B985" s="64" t="s">
        <v>1965</v>
      </c>
      <c r="C985" s="42" t="s">
        <v>2211</v>
      </c>
      <c r="D985" s="42">
        <v>1</v>
      </c>
      <c r="E985" s="64">
        <v>1</v>
      </c>
      <c r="F985" s="67" t="s">
        <v>1783</v>
      </c>
    </row>
    <row r="986" spans="1:6" x14ac:dyDescent="0.2">
      <c r="A986" s="64" t="s">
        <v>1898</v>
      </c>
      <c r="B986" s="64" t="s">
        <v>2002</v>
      </c>
      <c r="C986" s="42" t="s">
        <v>2211</v>
      </c>
      <c r="D986" s="42">
        <v>1</v>
      </c>
      <c r="E986" s="64">
        <v>1</v>
      </c>
      <c r="F986" s="71" t="s">
        <v>1942</v>
      </c>
    </row>
    <row r="987" spans="1:6" x14ac:dyDescent="0.2">
      <c r="A987" s="64" t="s">
        <v>1898</v>
      </c>
      <c r="B987" s="64" t="s">
        <v>2002</v>
      </c>
      <c r="C987" s="42" t="s">
        <v>2211</v>
      </c>
      <c r="D987" s="42">
        <v>1</v>
      </c>
      <c r="E987" s="64">
        <v>1</v>
      </c>
      <c r="F987" s="71" t="s">
        <v>1942</v>
      </c>
    </row>
    <row r="988" spans="1:6" x14ac:dyDescent="0.2">
      <c r="A988" s="64" t="s">
        <v>1898</v>
      </c>
      <c r="B988" s="64" t="s">
        <v>2002</v>
      </c>
      <c r="C988" s="42" t="s">
        <v>2211</v>
      </c>
      <c r="D988" s="42">
        <v>1</v>
      </c>
      <c r="E988" s="64">
        <v>1</v>
      </c>
      <c r="F988" s="71" t="s">
        <v>1942</v>
      </c>
    </row>
    <row r="989" spans="1:6" x14ac:dyDescent="0.2">
      <c r="A989" s="64" t="s">
        <v>1898</v>
      </c>
      <c r="B989" s="64" t="s">
        <v>2002</v>
      </c>
      <c r="C989" s="42" t="s">
        <v>2211</v>
      </c>
      <c r="D989" s="42">
        <v>1</v>
      </c>
      <c r="E989" s="64">
        <v>1</v>
      </c>
      <c r="F989" s="71" t="s">
        <v>1942</v>
      </c>
    </row>
    <row r="990" spans="1:6" x14ac:dyDescent="0.2">
      <c r="A990" s="64" t="s">
        <v>1898</v>
      </c>
      <c r="B990" s="64" t="s">
        <v>2002</v>
      </c>
      <c r="C990" s="42" t="s">
        <v>2211</v>
      </c>
      <c r="D990" s="42">
        <v>1</v>
      </c>
      <c r="E990" s="64">
        <v>1</v>
      </c>
      <c r="F990" s="71" t="s">
        <v>1942</v>
      </c>
    </row>
    <row r="991" spans="1:6" x14ac:dyDescent="0.2">
      <c r="A991" s="64" t="s">
        <v>1898</v>
      </c>
      <c r="B991" s="64" t="s">
        <v>2002</v>
      </c>
      <c r="C991" s="42" t="s">
        <v>2211</v>
      </c>
      <c r="D991" s="42"/>
      <c r="E991" s="64">
        <v>1</v>
      </c>
      <c r="F991" s="71" t="s">
        <v>1942</v>
      </c>
    </row>
    <row r="992" spans="1:6" x14ac:dyDescent="0.2">
      <c r="A992" s="64" t="s">
        <v>1898</v>
      </c>
      <c r="B992" s="64" t="s">
        <v>2002</v>
      </c>
      <c r="C992" s="42" t="s">
        <v>2211</v>
      </c>
      <c r="D992" s="42"/>
      <c r="E992" s="64">
        <v>1</v>
      </c>
      <c r="F992" s="71" t="s">
        <v>1942</v>
      </c>
    </row>
    <row r="993" spans="1:6" x14ac:dyDescent="0.2">
      <c r="A993" s="64" t="s">
        <v>1898</v>
      </c>
      <c r="B993" s="64" t="s">
        <v>2016</v>
      </c>
      <c r="C993" s="42" t="s">
        <v>2211</v>
      </c>
      <c r="D993" s="42">
        <v>1</v>
      </c>
      <c r="E993" s="64">
        <v>1</v>
      </c>
      <c r="F993" s="71" t="s">
        <v>1929</v>
      </c>
    </row>
    <row r="994" spans="1:6" x14ac:dyDescent="0.2">
      <c r="A994" s="64" t="s">
        <v>1898</v>
      </c>
      <c r="B994" s="64" t="s">
        <v>2016</v>
      </c>
      <c r="C994" s="42" t="s">
        <v>2211</v>
      </c>
      <c r="D994" s="42">
        <v>1</v>
      </c>
      <c r="E994" s="64">
        <v>1</v>
      </c>
      <c r="F994" s="71" t="s">
        <v>1929</v>
      </c>
    </row>
    <row r="995" spans="1:6" x14ac:dyDescent="0.2">
      <c r="A995" s="64" t="s">
        <v>1898</v>
      </c>
      <c r="B995" s="64" t="s">
        <v>2016</v>
      </c>
      <c r="C995" s="42" t="s">
        <v>2211</v>
      </c>
      <c r="D995" s="42">
        <v>1</v>
      </c>
      <c r="E995" s="64">
        <v>1</v>
      </c>
      <c r="F995" s="71" t="s">
        <v>1929</v>
      </c>
    </row>
    <row r="996" spans="1:6" x14ac:dyDescent="0.2">
      <c r="A996" s="64" t="s">
        <v>1898</v>
      </c>
      <c r="B996" s="64" t="s">
        <v>2016</v>
      </c>
      <c r="C996" s="42" t="s">
        <v>2211</v>
      </c>
      <c r="D996" s="42">
        <v>1</v>
      </c>
      <c r="E996" s="64">
        <v>1</v>
      </c>
      <c r="F996" s="71" t="s">
        <v>1929</v>
      </c>
    </row>
    <row r="997" spans="1:6" x14ac:dyDescent="0.2">
      <c r="A997" s="64" t="s">
        <v>1898</v>
      </c>
      <c r="B997" s="64" t="s">
        <v>2016</v>
      </c>
      <c r="C997" s="42" t="s">
        <v>1289</v>
      </c>
      <c r="D997" s="42">
        <v>12</v>
      </c>
      <c r="E997" s="64">
        <v>12</v>
      </c>
      <c r="F997" s="71" t="s">
        <v>1929</v>
      </c>
    </row>
    <row r="998" spans="1:6" x14ac:dyDescent="0.2">
      <c r="A998" s="64" t="s">
        <v>1898</v>
      </c>
      <c r="B998" s="64" t="s">
        <v>1984</v>
      </c>
      <c r="C998" s="42" t="s">
        <v>2211</v>
      </c>
      <c r="D998" s="42">
        <v>1</v>
      </c>
      <c r="E998" s="64">
        <v>1</v>
      </c>
      <c r="F998" s="71" t="s">
        <v>1926</v>
      </c>
    </row>
    <row r="999" spans="1:6" x14ac:dyDescent="0.2">
      <c r="A999" s="64" t="s">
        <v>1898</v>
      </c>
      <c r="B999" s="64" t="s">
        <v>1984</v>
      </c>
      <c r="C999" s="42" t="s">
        <v>2211</v>
      </c>
      <c r="D999" s="42">
        <v>1</v>
      </c>
      <c r="E999" s="64">
        <v>1</v>
      </c>
      <c r="F999" s="71" t="s">
        <v>1926</v>
      </c>
    </row>
    <row r="1000" spans="1:6" x14ac:dyDescent="0.2">
      <c r="A1000" s="64" t="s">
        <v>1898</v>
      </c>
      <c r="B1000" s="64" t="s">
        <v>1978</v>
      </c>
      <c r="C1000" s="42" t="s">
        <v>2211</v>
      </c>
      <c r="D1000" s="42">
        <v>1</v>
      </c>
      <c r="E1000" s="64">
        <v>1</v>
      </c>
      <c r="F1000" s="71"/>
    </row>
    <row r="1001" spans="1:6" x14ac:dyDescent="0.2">
      <c r="A1001" s="64" t="s">
        <v>1898</v>
      </c>
      <c r="B1001" s="64" t="s">
        <v>1978</v>
      </c>
      <c r="C1001" s="42" t="s">
        <v>2211</v>
      </c>
      <c r="D1001" s="42">
        <v>1</v>
      </c>
      <c r="E1001" s="64">
        <v>1</v>
      </c>
      <c r="F1001" s="71"/>
    </row>
    <row r="1002" spans="1:6" x14ac:dyDescent="0.2">
      <c r="A1002" s="64" t="s">
        <v>1898</v>
      </c>
      <c r="B1002" s="64" t="s">
        <v>1978</v>
      </c>
      <c r="C1002" s="42" t="s">
        <v>2211</v>
      </c>
      <c r="D1002" s="42">
        <v>1</v>
      </c>
      <c r="E1002" s="64">
        <v>1</v>
      </c>
      <c r="F1002" s="71"/>
    </row>
    <row r="1003" spans="1:6" x14ac:dyDescent="0.2">
      <c r="A1003" s="64" t="s">
        <v>916</v>
      </c>
      <c r="B1003" s="64" t="s">
        <v>1988</v>
      </c>
      <c r="C1003" s="42" t="s">
        <v>2211</v>
      </c>
      <c r="D1003" s="42">
        <v>1</v>
      </c>
      <c r="E1003" s="64">
        <v>1</v>
      </c>
      <c r="F1003" s="67" t="s">
        <v>1821</v>
      </c>
    </row>
    <row r="1004" spans="1:6" x14ac:dyDescent="0.2">
      <c r="A1004" s="64" t="s">
        <v>916</v>
      </c>
      <c r="B1004" s="64" t="s">
        <v>1988</v>
      </c>
      <c r="C1004" s="42" t="s">
        <v>2211</v>
      </c>
      <c r="D1004" s="42">
        <v>1</v>
      </c>
      <c r="E1004" s="64">
        <v>1</v>
      </c>
      <c r="F1004" s="67" t="s">
        <v>1821</v>
      </c>
    </row>
    <row r="1005" spans="1:6" x14ac:dyDescent="0.2">
      <c r="A1005" s="64" t="s">
        <v>1898</v>
      </c>
      <c r="B1005" s="64" t="s">
        <v>1978</v>
      </c>
      <c r="C1005" s="42" t="s">
        <v>2211</v>
      </c>
      <c r="D1005" s="42">
        <v>1</v>
      </c>
      <c r="E1005" s="64">
        <v>1</v>
      </c>
      <c r="F1005" s="71"/>
    </row>
    <row r="1006" spans="1:6" x14ac:dyDescent="0.2">
      <c r="A1006" s="64" t="s">
        <v>1898</v>
      </c>
      <c r="B1006" s="64" t="s">
        <v>1978</v>
      </c>
      <c r="C1006" s="42" t="s">
        <v>2211</v>
      </c>
      <c r="D1006" s="42">
        <v>1</v>
      </c>
      <c r="E1006" s="64">
        <v>1</v>
      </c>
      <c r="F1006" s="71"/>
    </row>
    <row r="1007" spans="1:6" x14ac:dyDescent="0.2">
      <c r="A1007" s="64" t="s">
        <v>1898</v>
      </c>
      <c r="B1007" s="64" t="s">
        <v>1978</v>
      </c>
      <c r="C1007" s="42" t="s">
        <v>2211</v>
      </c>
      <c r="D1007" s="42"/>
      <c r="E1007" s="64">
        <v>1</v>
      </c>
      <c r="F1007" s="71"/>
    </row>
    <row r="1008" spans="1:6" x14ac:dyDescent="0.2">
      <c r="A1008" s="64" t="s">
        <v>916</v>
      </c>
      <c r="B1008" s="64" t="s">
        <v>1997</v>
      </c>
      <c r="C1008" s="42" t="s">
        <v>2211</v>
      </c>
      <c r="D1008" s="42">
        <v>1</v>
      </c>
      <c r="E1008" s="64">
        <v>1</v>
      </c>
      <c r="F1008" s="67" t="s">
        <v>1838</v>
      </c>
    </row>
    <row r="1009" spans="1:6" x14ac:dyDescent="0.2">
      <c r="A1009" s="64" t="s">
        <v>916</v>
      </c>
      <c r="B1009" s="64" t="s">
        <v>1997</v>
      </c>
      <c r="C1009" s="42" t="s">
        <v>2211</v>
      </c>
      <c r="D1009" s="42">
        <v>1</v>
      </c>
      <c r="E1009" s="64">
        <v>1</v>
      </c>
      <c r="F1009" s="67" t="s">
        <v>1838</v>
      </c>
    </row>
    <row r="1010" spans="1:6" x14ac:dyDescent="0.2">
      <c r="A1010" s="64" t="s">
        <v>916</v>
      </c>
      <c r="B1010" s="64" t="s">
        <v>1997</v>
      </c>
      <c r="C1010" s="42" t="s">
        <v>1289</v>
      </c>
      <c r="D1010" s="42">
        <v>9</v>
      </c>
      <c r="E1010" s="64">
        <v>9</v>
      </c>
      <c r="F1010" s="67" t="s">
        <v>1838</v>
      </c>
    </row>
    <row r="1011" spans="1:6" x14ac:dyDescent="0.2">
      <c r="A1011" s="64" t="s">
        <v>1898</v>
      </c>
      <c r="B1011" s="64" t="s">
        <v>1978</v>
      </c>
      <c r="C1011" s="42" t="s">
        <v>1289</v>
      </c>
      <c r="D1011" s="42"/>
      <c r="E1011" s="64">
        <v>9</v>
      </c>
      <c r="F1011" s="71"/>
    </row>
    <row r="1012" spans="1:6" x14ac:dyDescent="0.2">
      <c r="A1012" s="64" t="s">
        <v>916</v>
      </c>
      <c r="B1012" s="64" t="s">
        <v>1998</v>
      </c>
      <c r="C1012" s="42" t="s">
        <v>2211</v>
      </c>
      <c r="D1012" s="42"/>
      <c r="E1012" s="64">
        <v>1</v>
      </c>
      <c r="F1012" s="67"/>
    </row>
    <row r="1013" spans="1:6" x14ac:dyDescent="0.2">
      <c r="A1013" s="64" t="s">
        <v>1898</v>
      </c>
      <c r="B1013" s="64" t="s">
        <v>1981</v>
      </c>
      <c r="C1013" s="42" t="s">
        <v>2211</v>
      </c>
      <c r="D1013" s="42">
        <v>1</v>
      </c>
      <c r="E1013" s="64">
        <v>1</v>
      </c>
      <c r="F1013" s="71" t="s">
        <v>1917</v>
      </c>
    </row>
    <row r="1014" spans="1:6" x14ac:dyDescent="0.2">
      <c r="A1014" s="64" t="s">
        <v>1898</v>
      </c>
      <c r="B1014" s="64" t="s">
        <v>1981</v>
      </c>
      <c r="C1014" s="42" t="s">
        <v>2211</v>
      </c>
      <c r="D1014" s="42">
        <v>1</v>
      </c>
      <c r="E1014" s="64">
        <v>1</v>
      </c>
      <c r="F1014" s="71" t="s">
        <v>1917</v>
      </c>
    </row>
    <row r="1015" spans="1:6" x14ac:dyDescent="0.2">
      <c r="A1015" s="64" t="s">
        <v>1898</v>
      </c>
      <c r="B1015" s="64" t="s">
        <v>1981</v>
      </c>
      <c r="C1015" s="42" t="s">
        <v>2211</v>
      </c>
      <c r="D1015" s="42">
        <v>1</v>
      </c>
      <c r="E1015" s="64">
        <v>1</v>
      </c>
      <c r="F1015" s="71" t="s">
        <v>1917</v>
      </c>
    </row>
    <row r="1016" spans="1:6" x14ac:dyDescent="0.2">
      <c r="A1016" s="64" t="s">
        <v>1898</v>
      </c>
      <c r="B1016" s="64" t="s">
        <v>1981</v>
      </c>
      <c r="C1016" s="42" t="s">
        <v>2211</v>
      </c>
      <c r="D1016" s="42">
        <v>1</v>
      </c>
      <c r="E1016" s="64">
        <v>1</v>
      </c>
      <c r="F1016" s="71" t="s">
        <v>1917</v>
      </c>
    </row>
    <row r="1017" spans="1:6" x14ac:dyDescent="0.2">
      <c r="A1017" s="64" t="s">
        <v>1898</v>
      </c>
      <c r="B1017" s="64" t="s">
        <v>1981</v>
      </c>
      <c r="C1017" s="42" t="s">
        <v>2211</v>
      </c>
      <c r="D1017" s="42">
        <v>1</v>
      </c>
      <c r="E1017" s="64">
        <v>1</v>
      </c>
      <c r="F1017" s="71" t="s">
        <v>1917</v>
      </c>
    </row>
    <row r="1018" spans="1:6" x14ac:dyDescent="0.2">
      <c r="A1018" s="64" t="s">
        <v>1898</v>
      </c>
      <c r="B1018" s="64" t="s">
        <v>1965</v>
      </c>
      <c r="C1018" s="42" t="s">
        <v>2211</v>
      </c>
      <c r="D1018" s="42">
        <v>1</v>
      </c>
      <c r="E1018" s="64">
        <v>1</v>
      </c>
      <c r="F1018" s="74" t="s">
        <v>1912</v>
      </c>
    </row>
    <row r="1019" spans="1:6" x14ac:dyDescent="0.2">
      <c r="A1019" s="64" t="s">
        <v>1898</v>
      </c>
      <c r="B1019" s="64" t="s">
        <v>1965</v>
      </c>
      <c r="C1019" s="42" t="s">
        <v>2211</v>
      </c>
      <c r="D1019" s="42">
        <v>1</v>
      </c>
      <c r="E1019" s="64">
        <v>1</v>
      </c>
      <c r="F1019" s="74" t="s">
        <v>1912</v>
      </c>
    </row>
    <row r="1020" spans="1:6" x14ac:dyDescent="0.2">
      <c r="A1020" s="64" t="s">
        <v>1898</v>
      </c>
      <c r="B1020" s="64" t="s">
        <v>1965</v>
      </c>
      <c r="C1020" s="42" t="s">
        <v>2211</v>
      </c>
      <c r="D1020" s="42">
        <v>1</v>
      </c>
      <c r="E1020" s="64">
        <v>1</v>
      </c>
      <c r="F1020" s="74" t="s">
        <v>1912</v>
      </c>
    </row>
    <row r="1021" spans="1:6" x14ac:dyDescent="0.2">
      <c r="A1021" s="64" t="s">
        <v>1898</v>
      </c>
      <c r="B1021" s="64" t="s">
        <v>1965</v>
      </c>
      <c r="C1021" s="42" t="s">
        <v>2211</v>
      </c>
      <c r="D1021" s="42">
        <v>1</v>
      </c>
      <c r="E1021" s="64">
        <v>1</v>
      </c>
      <c r="F1021" s="74" t="s">
        <v>1912</v>
      </c>
    </row>
    <row r="1022" spans="1:6" x14ac:dyDescent="0.2">
      <c r="A1022" s="64" t="s">
        <v>916</v>
      </c>
      <c r="B1022" s="64" t="s">
        <v>1966</v>
      </c>
      <c r="C1022" s="42" t="s">
        <v>2211</v>
      </c>
      <c r="D1022" s="42">
        <v>1</v>
      </c>
      <c r="E1022" s="65">
        <v>1</v>
      </c>
      <c r="F1022" s="67"/>
    </row>
    <row r="1023" spans="1:6" x14ac:dyDescent="0.2">
      <c r="A1023" s="64" t="s">
        <v>916</v>
      </c>
      <c r="B1023" s="64" t="s">
        <v>1966</v>
      </c>
      <c r="C1023" s="42" t="s">
        <v>1289</v>
      </c>
      <c r="D1023" s="42"/>
      <c r="E1023" s="65">
        <v>9</v>
      </c>
      <c r="F1023" s="67"/>
    </row>
    <row r="1024" spans="1:6" x14ac:dyDescent="0.2">
      <c r="A1024" s="64" t="s">
        <v>1898</v>
      </c>
      <c r="B1024" s="64" t="s">
        <v>1965</v>
      </c>
      <c r="C1024" s="42" t="s">
        <v>2211</v>
      </c>
      <c r="D1024" s="42">
        <v>1</v>
      </c>
      <c r="E1024" s="64">
        <v>1</v>
      </c>
      <c r="F1024" s="74" t="s">
        <v>1912</v>
      </c>
    </row>
    <row r="1025" spans="1:6" x14ac:dyDescent="0.2">
      <c r="A1025" s="64" t="s">
        <v>1898</v>
      </c>
      <c r="B1025" s="64" t="s">
        <v>1965</v>
      </c>
      <c r="C1025" s="42" t="s">
        <v>2211</v>
      </c>
      <c r="D1025" s="42"/>
      <c r="E1025" s="64">
        <v>1</v>
      </c>
      <c r="F1025" s="74" t="s">
        <v>1912</v>
      </c>
    </row>
    <row r="1026" spans="1:6" x14ac:dyDescent="0.2">
      <c r="A1026" s="64" t="s">
        <v>1898</v>
      </c>
      <c r="B1026" s="64" t="s">
        <v>2029</v>
      </c>
      <c r="C1026" s="42" t="s">
        <v>2211</v>
      </c>
      <c r="D1026" s="42"/>
      <c r="E1026" s="64">
        <v>1</v>
      </c>
      <c r="F1026" s="71"/>
    </row>
    <row r="1027" spans="1:6" x14ac:dyDescent="0.2">
      <c r="A1027" s="64" t="s">
        <v>1898</v>
      </c>
      <c r="B1027" s="64" t="s">
        <v>2038</v>
      </c>
      <c r="C1027" s="42" t="s">
        <v>2211</v>
      </c>
      <c r="D1027" s="42"/>
      <c r="E1027" s="64">
        <v>1</v>
      </c>
      <c r="F1027" s="71"/>
    </row>
    <row r="1028" spans="1:6" x14ac:dyDescent="0.2">
      <c r="A1028" s="64" t="s">
        <v>1898</v>
      </c>
      <c r="B1028" s="64" t="s">
        <v>2038</v>
      </c>
      <c r="C1028" s="42" t="s">
        <v>2211</v>
      </c>
      <c r="D1028" s="42"/>
      <c r="E1028" s="64">
        <v>1</v>
      </c>
      <c r="F1028" s="71"/>
    </row>
    <row r="1029" spans="1:6" x14ac:dyDescent="0.2">
      <c r="A1029" s="64" t="s">
        <v>916</v>
      </c>
      <c r="B1029" s="64" t="s">
        <v>1967</v>
      </c>
      <c r="C1029" s="42" t="s">
        <v>2211</v>
      </c>
      <c r="D1029" s="42">
        <v>1</v>
      </c>
      <c r="E1029" s="65">
        <v>1</v>
      </c>
      <c r="F1029" s="67"/>
    </row>
    <row r="1030" spans="1:6" x14ac:dyDescent="0.2">
      <c r="A1030" s="64" t="s">
        <v>1898</v>
      </c>
      <c r="B1030" s="64" t="s">
        <v>1988</v>
      </c>
      <c r="C1030" s="42" t="s">
        <v>2211</v>
      </c>
      <c r="D1030" s="42"/>
      <c r="E1030" s="64">
        <v>1</v>
      </c>
      <c r="F1030" s="71"/>
    </row>
    <row r="1031" spans="1:6" x14ac:dyDescent="0.2">
      <c r="A1031" s="64" t="s">
        <v>1898</v>
      </c>
      <c r="B1031" s="64" t="s">
        <v>2044</v>
      </c>
      <c r="C1031" s="42" t="s">
        <v>2211</v>
      </c>
      <c r="D1031" s="42">
        <v>1</v>
      </c>
      <c r="E1031" s="64">
        <v>1</v>
      </c>
      <c r="F1031" s="71"/>
    </row>
    <row r="1032" spans="1:6" x14ac:dyDescent="0.2">
      <c r="A1032" s="64" t="s">
        <v>916</v>
      </c>
      <c r="B1032" s="64" t="s">
        <v>1972</v>
      </c>
      <c r="C1032" s="42" t="s">
        <v>1289</v>
      </c>
      <c r="D1032" s="42"/>
      <c r="E1032" s="65">
        <v>12</v>
      </c>
      <c r="F1032" s="67"/>
    </row>
    <row r="1033" spans="1:6" x14ac:dyDescent="0.2">
      <c r="A1033" s="64" t="s">
        <v>1898</v>
      </c>
      <c r="B1033" s="64" t="s">
        <v>1966</v>
      </c>
      <c r="C1033" s="42" t="s">
        <v>2211</v>
      </c>
      <c r="D1033" s="42">
        <v>1</v>
      </c>
      <c r="E1033" s="64">
        <v>1</v>
      </c>
      <c r="F1033" s="74" t="s">
        <v>1913</v>
      </c>
    </row>
    <row r="1034" spans="1:6" x14ac:dyDescent="0.2">
      <c r="A1034" s="64" t="s">
        <v>1898</v>
      </c>
      <c r="B1034" s="64" t="s">
        <v>2231</v>
      </c>
      <c r="C1034" s="42" t="s">
        <v>1289</v>
      </c>
      <c r="D1034" s="42">
        <v>18</v>
      </c>
      <c r="E1034" s="64">
        <v>18</v>
      </c>
      <c r="F1034" s="71"/>
    </row>
    <row r="1035" spans="1:6" x14ac:dyDescent="0.2">
      <c r="A1035" s="64" t="s">
        <v>1898</v>
      </c>
      <c r="B1035" s="64" t="s">
        <v>2030</v>
      </c>
      <c r="C1035" s="42" t="s">
        <v>2211</v>
      </c>
      <c r="D1035" s="42">
        <v>1</v>
      </c>
      <c r="E1035" s="64">
        <v>1</v>
      </c>
      <c r="F1035" s="71" t="s">
        <v>1904</v>
      </c>
    </row>
    <row r="1036" spans="1:6" x14ac:dyDescent="0.2">
      <c r="A1036" s="64" t="s">
        <v>1898</v>
      </c>
      <c r="B1036" s="64" t="s">
        <v>2035</v>
      </c>
      <c r="C1036" s="42" t="s">
        <v>2211</v>
      </c>
      <c r="D1036" s="42"/>
      <c r="E1036" s="64">
        <v>1</v>
      </c>
      <c r="F1036" s="71" t="s">
        <v>1920</v>
      </c>
    </row>
    <row r="1037" spans="1:6" x14ac:dyDescent="0.2">
      <c r="A1037" s="64" t="s">
        <v>916</v>
      </c>
      <c r="B1037" s="64" t="s">
        <v>2004</v>
      </c>
      <c r="C1037" s="64" t="s">
        <v>1289</v>
      </c>
      <c r="D1037" s="64"/>
      <c r="E1037" s="64">
        <v>9</v>
      </c>
      <c r="F1037" s="67" t="s">
        <v>1850</v>
      </c>
    </row>
    <row r="1038" spans="1:6" x14ac:dyDescent="0.2">
      <c r="A1038" s="64" t="s">
        <v>1898</v>
      </c>
      <c r="B1038" s="64" t="s">
        <v>2035</v>
      </c>
      <c r="C1038" s="42" t="s">
        <v>2211</v>
      </c>
      <c r="D1038" s="42"/>
      <c r="E1038" s="64">
        <v>1</v>
      </c>
      <c r="F1038" s="71" t="s">
        <v>1920</v>
      </c>
    </row>
    <row r="1039" spans="1:6" x14ac:dyDescent="0.2">
      <c r="A1039" s="64" t="s">
        <v>1898</v>
      </c>
      <c r="B1039" s="64" t="s">
        <v>2018</v>
      </c>
      <c r="C1039" s="64" t="s">
        <v>1289</v>
      </c>
      <c r="D1039" s="64">
        <v>18</v>
      </c>
      <c r="E1039" s="64">
        <v>18</v>
      </c>
      <c r="F1039" s="71" t="s">
        <v>1934</v>
      </c>
    </row>
    <row r="1040" spans="1:6" x14ac:dyDescent="0.2">
      <c r="A1040" s="64" t="s">
        <v>1898</v>
      </c>
      <c r="B1040" s="64" t="s">
        <v>2019</v>
      </c>
      <c r="C1040" s="42" t="s">
        <v>2211</v>
      </c>
      <c r="D1040" s="42"/>
      <c r="E1040" s="64">
        <v>1</v>
      </c>
      <c r="F1040" s="71" t="s">
        <v>2051</v>
      </c>
    </row>
    <row r="1041" spans="1:6" ht="12.75" x14ac:dyDescent="0.2">
      <c r="A1041" s="64" t="s">
        <v>1898</v>
      </c>
      <c r="B1041" s="64" t="s">
        <v>2019</v>
      </c>
      <c r="C1041" s="93" t="s">
        <v>1289</v>
      </c>
      <c r="D1041" s="93">
        <v>9</v>
      </c>
      <c r="E1041" s="42">
        <v>9</v>
      </c>
      <c r="F1041" s="39" t="s">
        <v>2051</v>
      </c>
    </row>
    <row r="1042" spans="1:6" ht="12.75" x14ac:dyDescent="0.2">
      <c r="A1042" s="64" t="s">
        <v>1898</v>
      </c>
      <c r="B1042" s="64" t="s">
        <v>2019</v>
      </c>
      <c r="C1042" s="93" t="s">
        <v>1289</v>
      </c>
      <c r="D1042" s="93"/>
      <c r="E1042" s="42">
        <v>9</v>
      </c>
      <c r="F1042" s="39" t="s">
        <v>2069</v>
      </c>
    </row>
    <row r="1043" spans="1:6" x14ac:dyDescent="0.2">
      <c r="A1043" s="64" t="s">
        <v>1898</v>
      </c>
      <c r="B1043" s="64" t="s">
        <v>2045</v>
      </c>
      <c r="C1043" s="42" t="s">
        <v>2211</v>
      </c>
      <c r="D1043" s="42">
        <v>1</v>
      </c>
      <c r="E1043" s="64">
        <v>1</v>
      </c>
      <c r="F1043" s="71"/>
    </row>
    <row r="1044" spans="1:6" x14ac:dyDescent="0.2">
      <c r="A1044" s="64" t="s">
        <v>1898</v>
      </c>
      <c r="B1044" s="64" t="s">
        <v>1979</v>
      </c>
      <c r="C1044" s="42" t="s">
        <v>2211</v>
      </c>
      <c r="D1044" s="42"/>
      <c r="E1044" s="64">
        <v>1</v>
      </c>
      <c r="F1044" s="72"/>
    </row>
    <row r="1045" spans="1:6" x14ac:dyDescent="0.2">
      <c r="A1045" s="64" t="s">
        <v>1898</v>
      </c>
      <c r="B1045" s="64" t="s">
        <v>1982</v>
      </c>
      <c r="C1045" s="42" t="s">
        <v>1289</v>
      </c>
      <c r="D1045" s="42">
        <v>9</v>
      </c>
      <c r="E1045" s="64">
        <v>9</v>
      </c>
      <c r="F1045" s="71"/>
    </row>
    <row r="1046" spans="1:6" x14ac:dyDescent="0.2">
      <c r="A1046" s="64" t="s">
        <v>1898</v>
      </c>
      <c r="B1046" s="64" t="s">
        <v>2032</v>
      </c>
      <c r="C1046" s="42" t="s">
        <v>1289</v>
      </c>
      <c r="D1046" s="42">
        <v>9</v>
      </c>
      <c r="E1046" s="64">
        <v>9</v>
      </c>
      <c r="F1046" s="71" t="s">
        <v>1909</v>
      </c>
    </row>
    <row r="1047" spans="1:6" x14ac:dyDescent="0.2">
      <c r="A1047" s="64" t="s">
        <v>1898</v>
      </c>
      <c r="B1047" s="64" t="s">
        <v>1974</v>
      </c>
      <c r="C1047" s="42" t="s">
        <v>2211</v>
      </c>
      <c r="D1047" s="42"/>
      <c r="E1047" s="64">
        <v>1</v>
      </c>
      <c r="F1047" s="71" t="s">
        <v>1915</v>
      </c>
    </row>
    <row r="1048" spans="1:6" x14ac:dyDescent="0.2">
      <c r="A1048" s="64" t="s">
        <v>1898</v>
      </c>
      <c r="B1048" s="64" t="s">
        <v>2040</v>
      </c>
      <c r="C1048" s="42" t="s">
        <v>2211</v>
      </c>
      <c r="D1048" s="42">
        <v>1</v>
      </c>
      <c r="E1048" s="64">
        <v>1</v>
      </c>
      <c r="F1048" s="71" t="s">
        <v>1932</v>
      </c>
    </row>
    <row r="1049" spans="1:6" x14ac:dyDescent="0.2">
      <c r="A1049" s="64" t="s">
        <v>1898</v>
      </c>
      <c r="B1049" s="64" t="s">
        <v>2040</v>
      </c>
      <c r="C1049" s="42" t="s">
        <v>1289</v>
      </c>
      <c r="D1049" s="42">
        <v>12</v>
      </c>
      <c r="E1049" s="64">
        <v>12</v>
      </c>
      <c r="F1049" s="71"/>
    </row>
    <row r="1050" spans="1:6" x14ac:dyDescent="0.2">
      <c r="A1050" s="64" t="s">
        <v>1898</v>
      </c>
      <c r="B1050" s="64" t="s">
        <v>2039</v>
      </c>
      <c r="C1050" s="42" t="s">
        <v>2211</v>
      </c>
      <c r="D1050" s="42">
        <v>1</v>
      </c>
      <c r="E1050" s="64">
        <v>1</v>
      </c>
      <c r="F1050" s="71"/>
    </row>
    <row r="1051" spans="1:6" x14ac:dyDescent="0.2">
      <c r="A1051" s="64" t="s">
        <v>916</v>
      </c>
      <c r="B1051" s="64" t="s">
        <v>1994</v>
      </c>
      <c r="C1051" s="42" t="s">
        <v>2211</v>
      </c>
      <c r="D1051" s="42"/>
      <c r="E1051" s="64">
        <v>1</v>
      </c>
      <c r="F1051" s="67" t="s">
        <v>1833</v>
      </c>
    </row>
    <row r="1052" spans="1:6" x14ac:dyDescent="0.2">
      <c r="A1052" s="64" t="s">
        <v>916</v>
      </c>
      <c r="B1052" s="64" t="s">
        <v>1999</v>
      </c>
      <c r="C1052" s="42" t="s">
        <v>1289</v>
      </c>
      <c r="D1052" s="42"/>
      <c r="E1052" s="64">
        <v>9</v>
      </c>
      <c r="F1052" s="67"/>
    </row>
    <row r="1053" spans="1:6" x14ac:dyDescent="0.2">
      <c r="A1053" s="64" t="s">
        <v>916</v>
      </c>
      <c r="B1053" s="64" t="s">
        <v>2007</v>
      </c>
      <c r="C1053" s="42" t="s">
        <v>2211</v>
      </c>
      <c r="D1053" s="42"/>
      <c r="E1053" s="64">
        <v>1</v>
      </c>
      <c r="F1053" s="67"/>
    </row>
    <row r="1054" spans="1:6" x14ac:dyDescent="0.2">
      <c r="A1054" s="64" t="s">
        <v>1898</v>
      </c>
      <c r="B1054" s="64" t="s">
        <v>2046</v>
      </c>
      <c r="C1054" s="42" t="s">
        <v>2211</v>
      </c>
      <c r="D1054" s="42">
        <v>1</v>
      </c>
      <c r="E1054" s="65">
        <v>1</v>
      </c>
      <c r="F1054" s="71"/>
    </row>
    <row r="1055" spans="1:6" x14ac:dyDescent="0.2">
      <c r="A1055" s="64" t="s">
        <v>1898</v>
      </c>
      <c r="B1055" s="64" t="s">
        <v>2043</v>
      </c>
      <c r="C1055" s="42" t="s">
        <v>2211</v>
      </c>
      <c r="D1055" s="42"/>
      <c r="E1055" s="65">
        <v>1</v>
      </c>
      <c r="F1055" s="71"/>
    </row>
    <row r="1056" spans="1:6" x14ac:dyDescent="0.2">
      <c r="A1056" s="64" t="s">
        <v>916</v>
      </c>
      <c r="B1056" s="64" t="s">
        <v>1979</v>
      </c>
      <c r="C1056" s="42" t="s">
        <v>2211</v>
      </c>
      <c r="D1056" s="42">
        <v>1</v>
      </c>
      <c r="E1056" s="64">
        <v>1</v>
      </c>
      <c r="F1056" s="69"/>
    </row>
    <row r="1057" spans="1:6" x14ac:dyDescent="0.2">
      <c r="A1057" s="64" t="s">
        <v>1948</v>
      </c>
      <c r="B1057" s="64" t="s">
        <v>1970</v>
      </c>
      <c r="C1057" s="42" t="s">
        <v>2211</v>
      </c>
      <c r="D1057" s="42"/>
      <c r="E1057" s="65">
        <v>1</v>
      </c>
      <c r="F1057" s="71" t="s">
        <v>1953</v>
      </c>
    </row>
    <row r="1058" spans="1:6" x14ac:dyDescent="0.2">
      <c r="A1058" s="64" t="s">
        <v>1948</v>
      </c>
      <c r="B1058" s="64" t="s">
        <v>2017</v>
      </c>
      <c r="C1058" s="64" t="s">
        <v>1289</v>
      </c>
      <c r="D1058" s="64"/>
      <c r="E1058" s="64">
        <v>9</v>
      </c>
      <c r="F1058" s="71" t="s">
        <v>1956</v>
      </c>
    </row>
    <row r="1059" spans="1:6" x14ac:dyDescent="0.2">
      <c r="A1059" s="64" t="s">
        <v>1948</v>
      </c>
      <c r="B1059" s="64" t="s">
        <v>2026</v>
      </c>
      <c r="C1059" s="42" t="s">
        <v>1289</v>
      </c>
      <c r="D1059" s="42"/>
      <c r="E1059" s="64">
        <v>9</v>
      </c>
      <c r="F1059" s="71"/>
    </row>
    <row r="1060" spans="1:6" x14ac:dyDescent="0.2">
      <c r="A1060" s="64" t="s">
        <v>1948</v>
      </c>
      <c r="B1060" s="64" t="s">
        <v>1975</v>
      </c>
      <c r="C1060" s="42" t="s">
        <v>2211</v>
      </c>
      <c r="D1060" s="42"/>
      <c r="E1060" s="65">
        <v>1</v>
      </c>
      <c r="F1060" s="71"/>
    </row>
    <row r="1061" spans="1:6" x14ac:dyDescent="0.2">
      <c r="A1061" s="64" t="s">
        <v>1948</v>
      </c>
      <c r="B1061" s="64" t="s">
        <v>1975</v>
      </c>
      <c r="C1061" s="42" t="s">
        <v>1289</v>
      </c>
      <c r="D1061" s="42"/>
      <c r="E1061" s="65">
        <v>9</v>
      </c>
      <c r="F1061" s="71"/>
    </row>
    <row r="1062" spans="1:6" x14ac:dyDescent="0.2">
      <c r="A1062" s="64" t="s">
        <v>1948</v>
      </c>
      <c r="B1062" s="64" t="s">
        <v>1976</v>
      </c>
      <c r="C1062" s="42" t="s">
        <v>2211</v>
      </c>
      <c r="D1062" s="42">
        <v>1</v>
      </c>
      <c r="E1062" s="65">
        <v>1</v>
      </c>
      <c r="F1062" s="119"/>
    </row>
    <row r="1063" spans="1:6" x14ac:dyDescent="0.2">
      <c r="A1063" s="64" t="s">
        <v>916</v>
      </c>
      <c r="B1063" s="64" t="s">
        <v>1974</v>
      </c>
      <c r="C1063" s="42" t="s">
        <v>1289</v>
      </c>
      <c r="D1063" s="42"/>
      <c r="E1063" s="64">
        <v>12</v>
      </c>
      <c r="F1063" s="118"/>
    </row>
    <row r="1064" spans="1:6" x14ac:dyDescent="0.2">
      <c r="A1064" s="64" t="s">
        <v>1948</v>
      </c>
      <c r="B1064" s="64" t="s">
        <v>1976</v>
      </c>
      <c r="C1064" s="42" t="s">
        <v>2211</v>
      </c>
      <c r="D1064" s="42"/>
      <c r="E1064" s="65">
        <v>1</v>
      </c>
      <c r="F1064" s="119"/>
    </row>
    <row r="1065" spans="1:6" x14ac:dyDescent="0.2">
      <c r="A1065" s="64" t="s">
        <v>1948</v>
      </c>
      <c r="B1065" s="64" t="s">
        <v>1977</v>
      </c>
      <c r="C1065" s="42" t="s">
        <v>1289</v>
      </c>
      <c r="D1065" s="42"/>
      <c r="E1065" s="64">
        <v>9</v>
      </c>
      <c r="F1065" s="119"/>
    </row>
    <row r="1066" spans="1:6" x14ac:dyDescent="0.2">
      <c r="A1066" s="64" t="s">
        <v>1948</v>
      </c>
      <c r="B1066" s="64" t="s">
        <v>2006</v>
      </c>
      <c r="C1066" s="42" t="s">
        <v>2211</v>
      </c>
      <c r="D1066" s="42">
        <v>1</v>
      </c>
      <c r="E1066" s="64">
        <v>1</v>
      </c>
      <c r="F1066" s="119" t="s">
        <v>1958</v>
      </c>
    </row>
    <row r="1067" spans="1:6" x14ac:dyDescent="0.2">
      <c r="A1067" s="64" t="s">
        <v>916</v>
      </c>
      <c r="B1067" s="64" t="s">
        <v>1973</v>
      </c>
      <c r="C1067" s="42" t="s">
        <v>2211</v>
      </c>
      <c r="D1067" s="42">
        <v>1</v>
      </c>
      <c r="E1067" s="64">
        <v>1</v>
      </c>
      <c r="F1067" s="118"/>
    </row>
    <row r="1068" spans="1:6" x14ac:dyDescent="0.2">
      <c r="A1068" s="64" t="s">
        <v>916</v>
      </c>
      <c r="B1068" s="64" t="s">
        <v>1973</v>
      </c>
      <c r="C1068" s="42" t="s">
        <v>2211</v>
      </c>
      <c r="D1068" s="42"/>
      <c r="E1068" s="64">
        <v>1</v>
      </c>
      <c r="F1068" s="118"/>
    </row>
    <row r="1069" spans="1:6" x14ac:dyDescent="0.2">
      <c r="A1069" s="64" t="s">
        <v>916</v>
      </c>
      <c r="B1069" s="64" t="s">
        <v>1973</v>
      </c>
      <c r="C1069" s="42" t="s">
        <v>1289</v>
      </c>
      <c r="D1069" s="42"/>
      <c r="E1069" s="64">
        <v>12</v>
      </c>
      <c r="F1069" s="118"/>
    </row>
    <row r="1070" spans="1:6" x14ac:dyDescent="0.2">
      <c r="A1070" s="64" t="s">
        <v>1948</v>
      </c>
      <c r="B1070" s="64" t="s">
        <v>1978</v>
      </c>
      <c r="C1070" s="42" t="s">
        <v>2211</v>
      </c>
      <c r="D1070" s="42">
        <v>1</v>
      </c>
      <c r="E1070" s="64">
        <v>1</v>
      </c>
      <c r="F1070" s="119"/>
    </row>
    <row r="1071" spans="1:6" x14ac:dyDescent="0.2">
      <c r="A1071" s="64" t="s">
        <v>1948</v>
      </c>
      <c r="B1071" s="64" t="s">
        <v>2029</v>
      </c>
      <c r="C1071" s="42" t="s">
        <v>1289</v>
      </c>
      <c r="D1071" s="42"/>
      <c r="E1071" s="64">
        <v>1</v>
      </c>
      <c r="F1071" s="119"/>
    </row>
    <row r="1072" spans="1:6" x14ac:dyDescent="0.2">
      <c r="A1072" s="64" t="s">
        <v>1948</v>
      </c>
      <c r="B1072" s="64" t="s">
        <v>2044</v>
      </c>
      <c r="C1072" s="42" t="s">
        <v>2211</v>
      </c>
      <c r="D1072" s="42">
        <v>1</v>
      </c>
      <c r="E1072" s="64">
        <v>1</v>
      </c>
      <c r="F1072" s="119"/>
    </row>
    <row r="1073" spans="1:7" x14ac:dyDescent="0.2">
      <c r="A1073" s="64" t="s">
        <v>916</v>
      </c>
      <c r="B1073" s="64" t="s">
        <v>1995</v>
      </c>
      <c r="C1073" s="42" t="s">
        <v>2211</v>
      </c>
      <c r="D1073" s="42">
        <v>1</v>
      </c>
      <c r="E1073" s="64">
        <v>1</v>
      </c>
      <c r="F1073" s="118"/>
    </row>
    <row r="1074" spans="1:7" x14ac:dyDescent="0.2">
      <c r="A1074" s="64" t="s">
        <v>916</v>
      </c>
      <c r="B1074" s="64" t="s">
        <v>1995</v>
      </c>
      <c r="C1074" s="42" t="s">
        <v>2211</v>
      </c>
      <c r="D1074" s="42"/>
      <c r="E1074" s="64">
        <v>1</v>
      </c>
      <c r="F1074" s="118"/>
    </row>
    <row r="1075" spans="1:7" x14ac:dyDescent="0.2">
      <c r="A1075" s="64" t="s">
        <v>916</v>
      </c>
      <c r="B1075" s="64" t="s">
        <v>1995</v>
      </c>
      <c r="C1075" s="42" t="s">
        <v>2211</v>
      </c>
      <c r="D1075" s="42"/>
      <c r="E1075" s="64">
        <v>1</v>
      </c>
      <c r="F1075" s="118"/>
    </row>
    <row r="1076" spans="1:7" x14ac:dyDescent="0.2">
      <c r="A1076" s="64" t="s">
        <v>916</v>
      </c>
      <c r="B1076" s="64" t="s">
        <v>2000</v>
      </c>
      <c r="C1076" s="42" t="s">
        <v>2211</v>
      </c>
      <c r="D1076" s="42">
        <v>1</v>
      </c>
      <c r="E1076" s="64">
        <v>1</v>
      </c>
      <c r="F1076" s="118"/>
    </row>
    <row r="1077" spans="1:7" x14ac:dyDescent="0.2">
      <c r="A1077" s="64" t="s">
        <v>916</v>
      </c>
      <c r="B1077" s="64" t="s">
        <v>2000</v>
      </c>
      <c r="C1077" s="42" t="s">
        <v>1289</v>
      </c>
      <c r="D1077" s="42"/>
      <c r="E1077" s="64">
        <v>9</v>
      </c>
      <c r="F1077" s="118"/>
    </row>
    <row r="1078" spans="1:7" x14ac:dyDescent="0.2">
      <c r="A1078" s="64" t="s">
        <v>1948</v>
      </c>
      <c r="B1078" s="64" t="s">
        <v>2018</v>
      </c>
      <c r="C1078" s="64" t="s">
        <v>1289</v>
      </c>
      <c r="D1078" s="64"/>
      <c r="E1078" s="64">
        <v>9</v>
      </c>
      <c r="F1078" s="119" t="s">
        <v>1957</v>
      </c>
    </row>
    <row r="1079" spans="1:7" x14ac:dyDescent="0.2">
      <c r="A1079" s="64" t="s">
        <v>1948</v>
      </c>
      <c r="B1079" s="64" t="s">
        <v>2045</v>
      </c>
      <c r="C1079" s="42" t="s">
        <v>1289</v>
      </c>
      <c r="D1079" s="42"/>
      <c r="E1079" s="65">
        <v>9</v>
      </c>
      <c r="F1079" s="119"/>
    </row>
    <row r="1080" spans="1:7" x14ac:dyDescent="0.2">
      <c r="A1080" s="64" t="s">
        <v>1948</v>
      </c>
      <c r="B1080" s="64" t="s">
        <v>1979</v>
      </c>
      <c r="C1080" s="42" t="s">
        <v>1289</v>
      </c>
      <c r="D1080" s="42"/>
      <c r="E1080" s="64">
        <v>9</v>
      </c>
      <c r="F1080" s="122"/>
    </row>
    <row r="1081" spans="1:7" x14ac:dyDescent="0.2">
      <c r="A1081" s="64" t="s">
        <v>916</v>
      </c>
      <c r="B1081" s="64" t="s">
        <v>2005</v>
      </c>
      <c r="C1081" s="42" t="s">
        <v>2211</v>
      </c>
      <c r="D1081" s="42"/>
      <c r="E1081" s="64">
        <v>1</v>
      </c>
      <c r="F1081" s="118"/>
    </row>
    <row r="1082" spans="1:7" x14ac:dyDescent="0.2">
      <c r="A1082" s="64" t="s">
        <v>1948</v>
      </c>
      <c r="B1082" s="64" t="s">
        <v>2046</v>
      </c>
      <c r="C1082" s="42" t="s">
        <v>1289</v>
      </c>
      <c r="D1082" s="42"/>
      <c r="E1082" s="65">
        <v>9</v>
      </c>
      <c r="F1082" s="119"/>
    </row>
    <row r="1083" spans="1:7" x14ac:dyDescent="0.2">
      <c r="A1083" s="64" t="s">
        <v>916</v>
      </c>
      <c r="B1083" s="64" t="s">
        <v>1968</v>
      </c>
      <c r="C1083" s="42" t="s">
        <v>1289</v>
      </c>
      <c r="D1083" s="42"/>
      <c r="E1083" s="64">
        <v>9</v>
      </c>
      <c r="F1083" s="118" t="s">
        <v>1787</v>
      </c>
    </row>
    <row r="1084" spans="1:7" x14ac:dyDescent="0.2">
      <c r="A1084" s="33" t="s">
        <v>1284</v>
      </c>
      <c r="B1084" s="33"/>
      <c r="C1084" s="33"/>
      <c r="D1084" s="33"/>
      <c r="E1084" s="33"/>
      <c r="F1084" s="33"/>
      <c r="G1084" s="33"/>
    </row>
    <row r="1085" spans="1:7" x14ac:dyDescent="0.2">
      <c r="A1085" s="33" t="s">
        <v>1285</v>
      </c>
      <c r="B1085" s="33"/>
      <c r="C1085" s="33"/>
      <c r="D1085" s="33"/>
      <c r="E1085" s="33"/>
      <c r="F1085" s="33"/>
      <c r="G1085" s="33"/>
    </row>
    <row r="1086" spans="1:7" x14ac:dyDescent="0.2">
      <c r="A1086" s="33"/>
      <c r="B1086" s="33"/>
      <c r="C1086" s="33"/>
      <c r="D1086" s="33"/>
      <c r="E1086" s="33"/>
      <c r="F1086" s="33"/>
      <c r="G1086" s="33"/>
    </row>
    <row r="1087" spans="1:7" x14ac:dyDescent="0.2">
      <c r="A1087" s="33"/>
      <c r="B1087" s="33"/>
      <c r="C1087" s="33"/>
      <c r="D1087" s="33"/>
      <c r="E1087" s="33"/>
      <c r="F1087" s="33"/>
      <c r="G1087" s="33"/>
    </row>
    <row r="1088" spans="1:7" x14ac:dyDescent="0.2">
      <c r="A1088" s="33"/>
      <c r="B1088" s="33"/>
      <c r="C1088" s="33"/>
      <c r="D1088" s="33"/>
      <c r="E1088" s="33"/>
      <c r="F1088" s="33"/>
      <c r="G1088" s="33"/>
    </row>
    <row r="1089" spans="1:7" x14ac:dyDescent="0.2">
      <c r="A1089" s="33"/>
      <c r="B1089" s="33"/>
      <c r="C1089" s="33"/>
      <c r="D1089" s="33"/>
      <c r="E1089" s="33"/>
      <c r="F1089" s="33"/>
      <c r="G1089" s="33"/>
    </row>
    <row r="1090" spans="1:7" x14ac:dyDescent="0.2">
      <c r="A1090" s="33"/>
      <c r="B1090" s="33"/>
      <c r="C1090" s="33"/>
      <c r="D1090" s="33"/>
      <c r="E1090" s="33"/>
      <c r="F1090" s="33"/>
      <c r="G1090" s="33"/>
    </row>
    <row r="1091" spans="1:7" x14ac:dyDescent="0.2">
      <c r="A1091" s="33"/>
      <c r="B1091" s="33"/>
      <c r="C1091" s="33"/>
      <c r="D1091" s="33"/>
      <c r="E1091" s="33"/>
      <c r="F1091" s="33"/>
      <c r="G1091" s="33"/>
    </row>
    <row r="1092" spans="1:7" x14ac:dyDescent="0.2">
      <c r="A1092" s="33"/>
      <c r="B1092" s="33"/>
      <c r="C1092" s="33"/>
      <c r="D1092" s="33"/>
      <c r="E1092" s="33"/>
      <c r="F1092" s="33"/>
      <c r="G1092" s="33"/>
    </row>
    <row r="1093" spans="1:7" x14ac:dyDescent="0.2">
      <c r="A1093" s="33"/>
      <c r="B1093" s="33"/>
      <c r="C1093" s="33"/>
      <c r="D1093" s="33"/>
      <c r="E1093" s="33"/>
      <c r="F1093" s="33"/>
      <c r="G1093" s="33"/>
    </row>
    <row r="1094" spans="1:7" x14ac:dyDescent="0.2">
      <c r="A1094" s="33"/>
      <c r="B1094" s="33"/>
      <c r="C1094" s="33"/>
      <c r="D1094" s="33"/>
      <c r="E1094" s="33"/>
      <c r="F1094" s="33"/>
      <c r="G1094" s="33"/>
    </row>
  </sheetData>
  <conditionalFormatting sqref="C102:D104 C507:D525 C735:D762 C527:D723 C1081:D1083 C725:D733 C1076:D1079 C2:D10 C849:D908 C770:D846 C910:D1074 C107:D120 C12:D97 C124:D505">
    <cfRule type="expression" dxfId="187" priority="50" stopIfTrue="1">
      <formula>C2="A"</formula>
    </cfRule>
    <cfRule type="expression" dxfId="186" priority="51" stopIfTrue="1">
      <formula>C2="B"</formula>
    </cfRule>
  </conditionalFormatting>
  <conditionalFormatting sqref="C98:D101">
    <cfRule type="expression" dxfId="185" priority="48" stopIfTrue="1">
      <formula>C98="A"</formula>
    </cfRule>
    <cfRule type="expression" dxfId="184" priority="49" stopIfTrue="1">
      <formula>C98="B"</formula>
    </cfRule>
  </conditionalFormatting>
  <conditionalFormatting sqref="C121:D123">
    <cfRule type="expression" dxfId="183" priority="46" stopIfTrue="1">
      <formula>C121="A"</formula>
    </cfRule>
    <cfRule type="expression" dxfId="182" priority="47" stopIfTrue="1">
      <formula>C121="B"</formula>
    </cfRule>
  </conditionalFormatting>
  <conditionalFormatting sqref="C506:D506">
    <cfRule type="expression" dxfId="181" priority="44" stopIfTrue="1">
      <formula>C506="A"</formula>
    </cfRule>
    <cfRule type="expression" dxfId="180" priority="45" stopIfTrue="1">
      <formula>C506="B"</formula>
    </cfRule>
  </conditionalFormatting>
  <conditionalFormatting sqref="D735:D762 D527:D723 D1081:D1083 D725:D733 D1076:D1079 D2:D10 D849:D908 D770:D846 D910:D1074 D12:D104 D107:D525">
    <cfRule type="expression" dxfId="179" priority="43" stopIfTrue="1">
      <formula>D2=E2</formula>
    </cfRule>
  </conditionalFormatting>
  <conditionalFormatting sqref="C734:D734">
    <cfRule type="expression" dxfId="178" priority="41" stopIfTrue="1">
      <formula>C734="A"</formula>
    </cfRule>
    <cfRule type="expression" dxfId="177" priority="42" stopIfTrue="1">
      <formula>C734="B"</formula>
    </cfRule>
  </conditionalFormatting>
  <conditionalFormatting sqref="D734">
    <cfRule type="expression" dxfId="176" priority="40" stopIfTrue="1">
      <formula>D734=E734</formula>
    </cfRule>
  </conditionalFormatting>
  <conditionalFormatting sqref="C526:D526">
    <cfRule type="expression" dxfId="175" priority="38" stopIfTrue="1">
      <formula>C526="A"</formula>
    </cfRule>
    <cfRule type="expression" dxfId="174" priority="39" stopIfTrue="1">
      <formula>C526="B"</formula>
    </cfRule>
  </conditionalFormatting>
  <conditionalFormatting sqref="D526">
    <cfRule type="expression" dxfId="173" priority="37" stopIfTrue="1">
      <formula>D526=E526</formula>
    </cfRule>
  </conditionalFormatting>
  <conditionalFormatting sqref="C1080:D1080">
    <cfRule type="expression" dxfId="172" priority="35" stopIfTrue="1">
      <formula>C1080="A"</formula>
    </cfRule>
    <cfRule type="expression" dxfId="171" priority="36" stopIfTrue="1">
      <formula>C1080="B"</formula>
    </cfRule>
  </conditionalFormatting>
  <conditionalFormatting sqref="D1080">
    <cfRule type="expression" dxfId="170" priority="34" stopIfTrue="1">
      <formula>D1080=E1080</formula>
    </cfRule>
  </conditionalFormatting>
  <conditionalFormatting sqref="C847:D848">
    <cfRule type="expression" dxfId="169" priority="32" stopIfTrue="1">
      <formula>C847="A"</formula>
    </cfRule>
    <cfRule type="expression" dxfId="168" priority="33" stopIfTrue="1">
      <formula>C847="B"</formula>
    </cfRule>
  </conditionalFormatting>
  <conditionalFormatting sqref="D847:D848">
    <cfRule type="expression" dxfId="167" priority="31" stopIfTrue="1">
      <formula>D847=E847</formula>
    </cfRule>
  </conditionalFormatting>
  <conditionalFormatting sqref="C763:D765">
    <cfRule type="expression" dxfId="166" priority="29" stopIfTrue="1">
      <formula>C763="A"</formula>
    </cfRule>
    <cfRule type="expression" dxfId="165" priority="30" stopIfTrue="1">
      <formula>C763="B"</formula>
    </cfRule>
  </conditionalFormatting>
  <conditionalFormatting sqref="D763:D765">
    <cfRule type="expression" dxfId="164" priority="28" stopIfTrue="1">
      <formula>D763=E763</formula>
    </cfRule>
  </conditionalFormatting>
  <conditionalFormatting sqref="C769:D769">
    <cfRule type="expression" dxfId="163" priority="26" stopIfTrue="1">
      <formula>C769="A"</formula>
    </cfRule>
    <cfRule type="expression" dxfId="162" priority="27" stopIfTrue="1">
      <formula>C769="B"</formula>
    </cfRule>
  </conditionalFormatting>
  <conditionalFormatting sqref="D769">
    <cfRule type="expression" dxfId="161" priority="25" stopIfTrue="1">
      <formula>D769=E769</formula>
    </cfRule>
  </conditionalFormatting>
  <conditionalFormatting sqref="C724:D724">
    <cfRule type="expression" dxfId="160" priority="23" stopIfTrue="1">
      <formula>C724="A"</formula>
    </cfRule>
    <cfRule type="expression" dxfId="159" priority="24" stopIfTrue="1">
      <formula>C724="B"</formula>
    </cfRule>
  </conditionalFormatting>
  <conditionalFormatting sqref="D724">
    <cfRule type="expression" dxfId="158" priority="22" stopIfTrue="1">
      <formula>D724=E724</formula>
    </cfRule>
  </conditionalFormatting>
  <conditionalFormatting sqref="C766:D768">
    <cfRule type="expression" dxfId="157" priority="20" stopIfTrue="1">
      <formula>C766="A"</formula>
    </cfRule>
    <cfRule type="expression" dxfId="156" priority="21" stopIfTrue="1">
      <formula>C766="B"</formula>
    </cfRule>
  </conditionalFormatting>
  <conditionalFormatting sqref="D766:D768">
    <cfRule type="expression" dxfId="155" priority="19" stopIfTrue="1">
      <formula>D766=E766</formula>
    </cfRule>
  </conditionalFormatting>
  <conditionalFormatting sqref="C1075:D1075">
    <cfRule type="expression" dxfId="154" priority="17" stopIfTrue="1">
      <formula>C1075="A"</formula>
    </cfRule>
    <cfRule type="expression" dxfId="153" priority="18" stopIfTrue="1">
      <formula>C1075="B"</formula>
    </cfRule>
  </conditionalFormatting>
  <conditionalFormatting sqref="D1075">
    <cfRule type="expression" dxfId="152" priority="16" stopIfTrue="1">
      <formula>D1075=E1075</formula>
    </cfRule>
  </conditionalFormatting>
  <conditionalFormatting sqref="C11:D11">
    <cfRule type="expression" dxfId="151" priority="11" stopIfTrue="1">
      <formula>C11="A"</formula>
    </cfRule>
    <cfRule type="expression" dxfId="150" priority="12" stopIfTrue="1">
      <formula>C11="B"</formula>
    </cfRule>
  </conditionalFormatting>
  <conditionalFormatting sqref="D11">
    <cfRule type="expression" dxfId="149" priority="10" stopIfTrue="1">
      <formula>D11=E11</formula>
    </cfRule>
  </conditionalFormatting>
  <conditionalFormatting sqref="C909:D909">
    <cfRule type="expression" dxfId="148" priority="8" stopIfTrue="1">
      <formula>C909="A"</formula>
    </cfRule>
    <cfRule type="expression" dxfId="147" priority="9" stopIfTrue="1">
      <formula>C909="B"</formula>
    </cfRule>
  </conditionalFormatting>
  <conditionalFormatting sqref="D909">
    <cfRule type="expression" dxfId="146" priority="7" stopIfTrue="1">
      <formula>D909=E909</formula>
    </cfRule>
  </conditionalFormatting>
  <conditionalFormatting sqref="C106:D106">
    <cfRule type="expression" dxfId="145" priority="5" stopIfTrue="1">
      <formula>C106="A"</formula>
    </cfRule>
    <cfRule type="expression" dxfId="144" priority="6" stopIfTrue="1">
      <formula>C106="B"</formula>
    </cfRule>
  </conditionalFormatting>
  <conditionalFormatting sqref="D106">
    <cfRule type="expression" dxfId="143" priority="4" stopIfTrue="1">
      <formula>D106=E106</formula>
    </cfRule>
  </conditionalFormatting>
  <conditionalFormatting sqref="C105:D105">
    <cfRule type="expression" dxfId="142" priority="2" stopIfTrue="1">
      <formula>C105="A"</formula>
    </cfRule>
    <cfRule type="expression" dxfId="141" priority="3" stopIfTrue="1">
      <formula>C105="B"</formula>
    </cfRule>
  </conditionalFormatting>
  <conditionalFormatting sqref="D105">
    <cfRule type="expression" dxfId="140" priority="1" stopIfTrue="1">
      <formula>D105=E105</formula>
    </cfRule>
  </conditionalFormatting>
  <printOptions horizontalCentered="1"/>
  <pageMargins left="0.31496062992125984" right="0.31496062992125984" top="0.35433070866141736" bottom="0.35433070866141736" header="0.31496062992125984" footer="0.11811023622047245"/>
  <pageSetup paperSize="287" fitToHeight="13" orientation="portrait" r:id="rId1"/>
  <headerFooter>
    <oddFooter>&amp;C&amp;8&amp;P -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opLeftCell="A77" workbookViewId="0">
      <selection activeCell="D2" sqref="D2:I155"/>
    </sheetView>
  </sheetViews>
  <sheetFormatPr defaultRowHeight="12.75" x14ac:dyDescent="0.2"/>
  <cols>
    <col min="1" max="1" width="11.5703125" style="5" customWidth="1"/>
    <col min="2" max="2" width="16.7109375" style="5" customWidth="1"/>
    <col min="3" max="3" width="26.85546875" style="5" customWidth="1"/>
    <col min="4" max="4" width="6.7109375" style="5" customWidth="1"/>
    <col min="5" max="5" width="52.7109375" style="5" bestFit="1" customWidth="1"/>
    <col min="6" max="6" width="6.7109375" style="5" customWidth="1"/>
    <col min="7" max="7" width="8.7109375" style="4" customWidth="1"/>
    <col min="8" max="8" width="6.7109375" style="5" customWidth="1"/>
    <col min="9" max="9" width="62.28515625" style="5" customWidth="1"/>
    <col min="10" max="16384" width="9.140625" style="5"/>
  </cols>
  <sheetData>
    <row r="1" spans="1:9" s="23" customFormat="1" ht="22.5" x14ac:dyDescent="0.2">
      <c r="A1" s="61" t="s">
        <v>1772</v>
      </c>
      <c r="B1" s="61" t="s">
        <v>1773</v>
      </c>
      <c r="C1" s="61" t="s">
        <v>1122</v>
      </c>
      <c r="D1" s="61" t="s">
        <v>1774</v>
      </c>
      <c r="E1" s="61"/>
      <c r="F1" s="61"/>
      <c r="G1" s="61" t="s">
        <v>1775</v>
      </c>
      <c r="H1" s="61" t="s">
        <v>1776</v>
      </c>
      <c r="I1" s="62" t="s">
        <v>1121</v>
      </c>
    </row>
    <row r="2" spans="1:9" x14ac:dyDescent="0.2">
      <c r="A2" s="63" t="s">
        <v>1168</v>
      </c>
      <c r="B2" s="63" t="s">
        <v>1261</v>
      </c>
      <c r="C2" s="63" t="s">
        <v>1777</v>
      </c>
      <c r="D2" s="64" t="s">
        <v>916</v>
      </c>
      <c r="E2" s="64" t="s">
        <v>1962</v>
      </c>
      <c r="F2" s="64"/>
      <c r="G2" s="65">
        <v>7</v>
      </c>
      <c r="H2" s="66"/>
      <c r="I2" s="67" t="s">
        <v>1778</v>
      </c>
    </row>
    <row r="3" spans="1:9" x14ac:dyDescent="0.2">
      <c r="A3" s="63" t="s">
        <v>1147</v>
      </c>
      <c r="B3" s="63" t="s">
        <v>1261</v>
      </c>
      <c r="C3" s="63" t="s">
        <v>1779</v>
      </c>
      <c r="D3" s="64" t="s">
        <v>916</v>
      </c>
      <c r="E3" s="64" t="s">
        <v>1963</v>
      </c>
      <c r="F3" s="64"/>
      <c r="G3" s="65">
        <v>1</v>
      </c>
      <c r="H3" s="65"/>
      <c r="I3" s="67" t="s">
        <v>1780</v>
      </c>
    </row>
    <row r="4" spans="1:9" x14ac:dyDescent="0.2">
      <c r="A4" s="63" t="s">
        <v>1146</v>
      </c>
      <c r="B4" s="63" t="s">
        <v>1261</v>
      </c>
      <c r="C4" s="63" t="s">
        <v>1781</v>
      </c>
      <c r="D4" s="64" t="s">
        <v>916</v>
      </c>
      <c r="E4" s="64" t="s">
        <v>1964</v>
      </c>
      <c r="F4" s="64"/>
      <c r="G4" s="65"/>
      <c r="H4" s="65"/>
      <c r="I4" s="67"/>
    </row>
    <row r="5" spans="1:9" x14ac:dyDescent="0.2">
      <c r="A5" s="63" t="s">
        <v>1241</v>
      </c>
      <c r="B5" s="63" t="s">
        <v>1261</v>
      </c>
      <c r="C5" s="63" t="s">
        <v>1782</v>
      </c>
      <c r="D5" s="64" t="s">
        <v>916</v>
      </c>
      <c r="E5" s="64" t="s">
        <v>1965</v>
      </c>
      <c r="F5" s="64"/>
      <c r="G5" s="65">
        <v>10</v>
      </c>
      <c r="H5" s="65"/>
      <c r="I5" s="67" t="s">
        <v>1783</v>
      </c>
    </row>
    <row r="6" spans="1:9" x14ac:dyDescent="0.2">
      <c r="A6" s="63" t="s">
        <v>1248</v>
      </c>
      <c r="B6" s="63" t="s">
        <v>1261</v>
      </c>
      <c r="C6" s="63" t="s">
        <v>1784</v>
      </c>
      <c r="D6" s="64" t="s">
        <v>916</v>
      </c>
      <c r="E6" s="64" t="s">
        <v>1966</v>
      </c>
      <c r="F6" s="64"/>
      <c r="G6" s="65">
        <v>1</v>
      </c>
      <c r="H6" s="65">
        <v>9</v>
      </c>
      <c r="I6" s="67"/>
    </row>
    <row r="7" spans="1:9" x14ac:dyDescent="0.2">
      <c r="A7" s="63" t="s">
        <v>1258</v>
      </c>
      <c r="B7" s="63" t="s">
        <v>1261</v>
      </c>
      <c r="C7" s="63" t="s">
        <v>1785</v>
      </c>
      <c r="D7" s="64" t="s">
        <v>916</v>
      </c>
      <c r="E7" s="64" t="s">
        <v>1967</v>
      </c>
      <c r="F7" s="64"/>
      <c r="G7" s="65">
        <v>1</v>
      </c>
      <c r="H7" s="65"/>
      <c r="I7" s="67"/>
    </row>
    <row r="8" spans="1:9" x14ac:dyDescent="0.2">
      <c r="A8" s="63" t="s">
        <v>1253</v>
      </c>
      <c r="B8" s="63" t="s">
        <v>1261</v>
      </c>
      <c r="C8" s="63" t="s">
        <v>1786</v>
      </c>
      <c r="D8" s="64" t="s">
        <v>916</v>
      </c>
      <c r="E8" s="64" t="s">
        <v>1968</v>
      </c>
      <c r="F8" s="64"/>
      <c r="G8" s="65"/>
      <c r="H8" s="65">
        <v>9</v>
      </c>
      <c r="I8" s="67" t="s">
        <v>1787</v>
      </c>
    </row>
    <row r="9" spans="1:9" x14ac:dyDescent="0.2">
      <c r="A9" s="63" t="s">
        <v>1265</v>
      </c>
      <c r="B9" s="63" t="s">
        <v>1788</v>
      </c>
      <c r="C9" s="63" t="s">
        <v>1789</v>
      </c>
      <c r="D9" s="64" t="s">
        <v>916</v>
      </c>
      <c r="E9" s="64" t="s">
        <v>1969</v>
      </c>
      <c r="F9" s="64"/>
      <c r="G9" s="65">
        <v>1</v>
      </c>
      <c r="H9" s="65"/>
      <c r="I9" s="67"/>
    </row>
    <row r="10" spans="1:9" x14ac:dyDescent="0.2">
      <c r="A10" s="63" t="s">
        <v>1268</v>
      </c>
      <c r="B10" s="63" t="s">
        <v>1261</v>
      </c>
      <c r="C10" s="63" t="s">
        <v>1790</v>
      </c>
      <c r="D10" s="64" t="s">
        <v>916</v>
      </c>
      <c r="E10" s="64" t="s">
        <v>1970</v>
      </c>
      <c r="F10" s="64"/>
      <c r="G10" s="65">
        <v>1</v>
      </c>
      <c r="H10" s="65"/>
      <c r="I10" s="67"/>
    </row>
    <row r="11" spans="1:9" x14ac:dyDescent="0.2">
      <c r="A11" s="63" t="s">
        <v>1269</v>
      </c>
      <c r="B11" s="63" t="s">
        <v>1261</v>
      </c>
      <c r="C11" s="63" t="s">
        <v>1791</v>
      </c>
      <c r="D11" s="64" t="s">
        <v>916</v>
      </c>
      <c r="E11" s="64" t="s">
        <v>1971</v>
      </c>
      <c r="F11" s="64"/>
      <c r="G11" s="65"/>
      <c r="H11" s="65">
        <v>12</v>
      </c>
      <c r="I11" s="67"/>
    </row>
    <row r="12" spans="1:9" x14ac:dyDescent="0.2">
      <c r="A12" s="63" t="s">
        <v>1279</v>
      </c>
      <c r="B12" s="63" t="s">
        <v>1261</v>
      </c>
      <c r="C12" s="63" t="s">
        <v>1792</v>
      </c>
      <c r="D12" s="64" t="s">
        <v>916</v>
      </c>
      <c r="E12" s="64" t="s">
        <v>1972</v>
      </c>
      <c r="F12" s="64"/>
      <c r="G12" s="65"/>
      <c r="H12" s="65">
        <v>12</v>
      </c>
      <c r="I12" s="67"/>
    </row>
    <row r="13" spans="1:9" x14ac:dyDescent="0.2">
      <c r="A13" s="63" t="s">
        <v>1283</v>
      </c>
      <c r="B13" s="63" t="s">
        <v>1261</v>
      </c>
      <c r="C13" s="63" t="s">
        <v>1793</v>
      </c>
      <c r="D13" s="64" t="s">
        <v>916</v>
      </c>
      <c r="E13" s="64" t="s">
        <v>1973</v>
      </c>
      <c r="F13" s="64"/>
      <c r="G13" s="65">
        <v>2</v>
      </c>
      <c r="H13" s="65">
        <v>12</v>
      </c>
      <c r="I13" s="67"/>
    </row>
    <row r="14" spans="1:9" x14ac:dyDescent="0.2">
      <c r="A14" s="63" t="s">
        <v>1161</v>
      </c>
      <c r="B14" s="63" t="s">
        <v>1794</v>
      </c>
      <c r="C14" s="63" t="s">
        <v>1795</v>
      </c>
      <c r="D14" s="64" t="s">
        <v>916</v>
      </c>
      <c r="E14" s="64" t="s">
        <v>1974</v>
      </c>
      <c r="F14" s="64"/>
      <c r="G14" s="65"/>
      <c r="H14" s="65">
        <v>12</v>
      </c>
      <c r="I14" s="67"/>
    </row>
    <row r="15" spans="1:9" x14ac:dyDescent="0.2">
      <c r="A15" s="63" t="s">
        <v>1216</v>
      </c>
      <c r="B15" s="63" t="s">
        <v>1796</v>
      </c>
      <c r="C15" s="63" t="s">
        <v>1797</v>
      </c>
      <c r="D15" s="64" t="s">
        <v>916</v>
      </c>
      <c r="E15" s="64" t="s">
        <v>1975</v>
      </c>
      <c r="F15" s="64"/>
      <c r="G15" s="65">
        <v>1</v>
      </c>
      <c r="H15" s="65"/>
      <c r="I15" s="67"/>
    </row>
    <row r="16" spans="1:9" x14ac:dyDescent="0.2">
      <c r="A16" s="63" t="s">
        <v>1219</v>
      </c>
      <c r="B16" s="63" t="s">
        <v>1251</v>
      </c>
      <c r="C16" s="63" t="s">
        <v>1798</v>
      </c>
      <c r="D16" s="64" t="s">
        <v>916</v>
      </c>
      <c r="E16" s="64" t="s">
        <v>1976</v>
      </c>
      <c r="F16" s="64"/>
      <c r="G16" s="65">
        <v>2</v>
      </c>
      <c r="H16" s="65">
        <v>9</v>
      </c>
      <c r="I16" s="67"/>
    </row>
    <row r="17" spans="1:9" x14ac:dyDescent="0.2">
      <c r="A17" s="63" t="s">
        <v>1221</v>
      </c>
      <c r="B17" s="63" t="s">
        <v>1799</v>
      </c>
      <c r="C17" s="63" t="s">
        <v>1800</v>
      </c>
      <c r="D17" s="64" t="s">
        <v>916</v>
      </c>
      <c r="E17" s="64" t="s">
        <v>1977</v>
      </c>
      <c r="F17" s="64"/>
      <c r="G17" s="65">
        <v>1</v>
      </c>
      <c r="H17" s="65">
        <v>9</v>
      </c>
      <c r="I17" s="67"/>
    </row>
    <row r="18" spans="1:9" x14ac:dyDescent="0.2">
      <c r="A18" s="63" t="s">
        <v>1222</v>
      </c>
      <c r="B18" s="63" t="s">
        <v>1796</v>
      </c>
      <c r="C18" s="63" t="s">
        <v>1801</v>
      </c>
      <c r="D18" s="64" t="s">
        <v>916</v>
      </c>
      <c r="E18" s="64" t="s">
        <v>1978</v>
      </c>
      <c r="F18" s="64"/>
      <c r="G18" s="65">
        <v>3</v>
      </c>
      <c r="H18" s="65"/>
      <c r="I18" s="67"/>
    </row>
    <row r="19" spans="1:9" x14ac:dyDescent="0.2">
      <c r="A19" s="63" t="s">
        <v>1802</v>
      </c>
      <c r="B19" s="63" t="s">
        <v>1796</v>
      </c>
      <c r="C19" s="63" t="s">
        <v>1803</v>
      </c>
      <c r="D19" s="64" t="s">
        <v>916</v>
      </c>
      <c r="E19" s="64" t="s">
        <v>1979</v>
      </c>
      <c r="F19" s="64"/>
      <c r="G19" s="68">
        <v>1</v>
      </c>
      <c r="H19" s="68"/>
      <c r="I19" s="69"/>
    </row>
    <row r="20" spans="1:9" x14ac:dyDescent="0.2">
      <c r="A20" s="63" t="s">
        <v>1230</v>
      </c>
      <c r="B20" s="63" t="s">
        <v>1804</v>
      </c>
      <c r="C20" s="63" t="s">
        <v>1805</v>
      </c>
      <c r="D20" s="64" t="s">
        <v>916</v>
      </c>
      <c r="E20" s="64" t="s">
        <v>1980</v>
      </c>
      <c r="F20" s="64"/>
      <c r="G20" s="65"/>
      <c r="H20" s="65">
        <v>12</v>
      </c>
      <c r="I20" s="67"/>
    </row>
    <row r="21" spans="1:9" x14ac:dyDescent="0.2">
      <c r="A21" s="63" t="s">
        <v>1231</v>
      </c>
      <c r="B21" s="63" t="s">
        <v>1804</v>
      </c>
      <c r="C21" s="63" t="s">
        <v>1806</v>
      </c>
      <c r="D21" s="64" t="s">
        <v>916</v>
      </c>
      <c r="E21" s="64" t="s">
        <v>1981</v>
      </c>
      <c r="F21" s="64"/>
      <c r="G21" s="65">
        <v>1</v>
      </c>
      <c r="H21" s="65"/>
      <c r="I21" s="67"/>
    </row>
    <row r="22" spans="1:9" x14ac:dyDescent="0.2">
      <c r="A22" s="63" t="s">
        <v>1233</v>
      </c>
      <c r="B22" s="63" t="s">
        <v>1804</v>
      </c>
      <c r="C22" s="63" t="s">
        <v>1807</v>
      </c>
      <c r="D22" s="64" t="s">
        <v>916</v>
      </c>
      <c r="E22" s="64" t="s">
        <v>1982</v>
      </c>
      <c r="F22" s="64"/>
      <c r="G22" s="65"/>
      <c r="H22" s="65">
        <v>9</v>
      </c>
      <c r="I22" s="67"/>
    </row>
    <row r="23" spans="1:9" x14ac:dyDescent="0.2">
      <c r="A23" s="63" t="s">
        <v>1274</v>
      </c>
      <c r="B23" s="63" t="s">
        <v>1808</v>
      </c>
      <c r="C23" s="63" t="s">
        <v>1809</v>
      </c>
      <c r="D23" s="64" t="s">
        <v>916</v>
      </c>
      <c r="E23" s="64" t="s">
        <v>1983</v>
      </c>
      <c r="F23" s="64"/>
      <c r="G23" s="65">
        <v>1</v>
      </c>
      <c r="H23" s="65">
        <v>9</v>
      </c>
      <c r="I23" s="67"/>
    </row>
    <row r="24" spans="1:9" x14ac:dyDescent="0.2">
      <c r="A24" s="63" t="s">
        <v>1275</v>
      </c>
      <c r="B24" s="63" t="s">
        <v>1788</v>
      </c>
      <c r="C24" s="63" t="s">
        <v>1809</v>
      </c>
      <c r="D24" s="64" t="s">
        <v>916</v>
      </c>
      <c r="E24" s="64" t="s">
        <v>1984</v>
      </c>
      <c r="F24" s="64"/>
      <c r="G24" s="65">
        <v>1</v>
      </c>
      <c r="H24" s="65">
        <v>9</v>
      </c>
      <c r="I24" s="67" t="s">
        <v>1810</v>
      </c>
    </row>
    <row r="25" spans="1:9" x14ac:dyDescent="0.2">
      <c r="A25" s="63" t="s">
        <v>1153</v>
      </c>
      <c r="B25" s="63" t="s">
        <v>1811</v>
      </c>
      <c r="C25" s="63" t="s">
        <v>1812</v>
      </c>
      <c r="D25" s="64" t="s">
        <v>916</v>
      </c>
      <c r="E25" s="64" t="s">
        <v>1985</v>
      </c>
      <c r="F25" s="64"/>
      <c r="G25" s="65">
        <v>0</v>
      </c>
      <c r="H25" s="65">
        <v>12</v>
      </c>
      <c r="I25" s="67" t="s">
        <v>1813</v>
      </c>
    </row>
    <row r="26" spans="1:9" x14ac:dyDescent="0.2">
      <c r="A26" s="63" t="s">
        <v>1144</v>
      </c>
      <c r="B26" s="63" t="s">
        <v>1814</v>
      </c>
      <c r="C26" s="63" t="s">
        <v>1815</v>
      </c>
      <c r="D26" s="64" t="s">
        <v>916</v>
      </c>
      <c r="E26" s="64" t="s">
        <v>1986</v>
      </c>
      <c r="F26" s="64"/>
      <c r="G26" s="65"/>
      <c r="H26" s="65">
        <v>9</v>
      </c>
      <c r="I26" s="67" t="s">
        <v>1816</v>
      </c>
    </row>
    <row r="27" spans="1:9" x14ac:dyDescent="0.2">
      <c r="A27" s="63" t="s">
        <v>1145</v>
      </c>
      <c r="B27" s="63" t="s">
        <v>1814</v>
      </c>
      <c r="C27" s="63" t="s">
        <v>1817</v>
      </c>
      <c r="D27" s="64" t="s">
        <v>916</v>
      </c>
      <c r="E27" s="64" t="s">
        <v>1987</v>
      </c>
      <c r="F27" s="64"/>
      <c r="G27" s="65">
        <v>0</v>
      </c>
      <c r="H27" s="65">
        <v>9</v>
      </c>
      <c r="I27" s="67" t="s">
        <v>1818</v>
      </c>
    </row>
    <row r="28" spans="1:9" x14ac:dyDescent="0.2">
      <c r="A28" s="63" t="s">
        <v>1166</v>
      </c>
      <c r="B28" s="63" t="s">
        <v>1819</v>
      </c>
      <c r="C28" s="63" t="s">
        <v>1820</v>
      </c>
      <c r="D28" s="64" t="s">
        <v>916</v>
      </c>
      <c r="E28" s="64" t="s">
        <v>1988</v>
      </c>
      <c r="F28" s="64"/>
      <c r="G28" s="65">
        <v>2</v>
      </c>
      <c r="H28" s="65"/>
      <c r="I28" s="67" t="s">
        <v>1821</v>
      </c>
    </row>
    <row r="29" spans="1:9" x14ac:dyDescent="0.2">
      <c r="A29" s="63" t="s">
        <v>1170</v>
      </c>
      <c r="B29" s="63" t="s">
        <v>1822</v>
      </c>
      <c r="C29" s="63" t="s">
        <v>1823</v>
      </c>
      <c r="D29" s="64" t="s">
        <v>916</v>
      </c>
      <c r="E29" s="64" t="s">
        <v>1989</v>
      </c>
      <c r="F29" s="64"/>
      <c r="G29" s="65"/>
      <c r="H29" s="65">
        <v>9</v>
      </c>
      <c r="I29" s="67"/>
    </row>
    <row r="30" spans="1:9" x14ac:dyDescent="0.2">
      <c r="A30" s="63" t="s">
        <v>1172</v>
      </c>
      <c r="B30" s="63" t="s">
        <v>1822</v>
      </c>
      <c r="C30" s="63" t="s">
        <v>1824</v>
      </c>
      <c r="D30" s="64" t="s">
        <v>916</v>
      </c>
      <c r="E30" s="64" t="s">
        <v>1990</v>
      </c>
      <c r="F30" s="64"/>
      <c r="G30" s="65"/>
      <c r="H30" s="65">
        <v>9</v>
      </c>
      <c r="I30" s="67"/>
    </row>
    <row r="31" spans="1:9" x14ac:dyDescent="0.2">
      <c r="A31" s="63" t="s">
        <v>1825</v>
      </c>
      <c r="B31" s="63" t="s">
        <v>1251</v>
      </c>
      <c r="C31" s="63" t="s">
        <v>1826</v>
      </c>
      <c r="D31" s="64" t="s">
        <v>916</v>
      </c>
      <c r="E31" s="64" t="s">
        <v>1991</v>
      </c>
      <c r="F31" s="64"/>
      <c r="G31" s="65"/>
      <c r="H31" s="65"/>
      <c r="I31" s="67"/>
    </row>
    <row r="32" spans="1:9" x14ac:dyDescent="0.2">
      <c r="A32" s="63" t="s">
        <v>1179</v>
      </c>
      <c r="B32" s="63" t="s">
        <v>1827</v>
      </c>
      <c r="C32" s="63" t="s">
        <v>1828</v>
      </c>
      <c r="D32" s="64" t="s">
        <v>916</v>
      </c>
      <c r="E32" s="64" t="s">
        <v>1992</v>
      </c>
      <c r="F32" s="64"/>
      <c r="G32" s="65">
        <v>1</v>
      </c>
      <c r="H32" s="65">
        <v>12</v>
      </c>
      <c r="I32" s="67"/>
    </row>
    <row r="33" spans="1:9" x14ac:dyDescent="0.2">
      <c r="A33" s="63" t="s">
        <v>1181</v>
      </c>
      <c r="B33" s="63" t="s">
        <v>1829</v>
      </c>
      <c r="C33" s="63" t="s">
        <v>1830</v>
      </c>
      <c r="D33" s="64" t="s">
        <v>916</v>
      </c>
      <c r="E33" s="64" t="s">
        <v>1993</v>
      </c>
      <c r="F33" s="64"/>
      <c r="G33" s="65">
        <v>1</v>
      </c>
      <c r="H33" s="65">
        <v>9</v>
      </c>
      <c r="I33" s="67" t="s">
        <v>1831</v>
      </c>
    </row>
    <row r="34" spans="1:9" x14ac:dyDescent="0.2">
      <c r="A34" s="63" t="s">
        <v>1183</v>
      </c>
      <c r="B34" s="63" t="s">
        <v>1829</v>
      </c>
      <c r="C34" s="63" t="s">
        <v>1832</v>
      </c>
      <c r="D34" s="64" t="s">
        <v>916</v>
      </c>
      <c r="E34" s="64" t="s">
        <v>1994</v>
      </c>
      <c r="F34" s="64"/>
      <c r="G34" s="65">
        <v>1</v>
      </c>
      <c r="H34" s="65"/>
      <c r="I34" s="67" t="s">
        <v>1833</v>
      </c>
    </row>
    <row r="35" spans="1:9" x14ac:dyDescent="0.2">
      <c r="A35" s="63" t="s">
        <v>1184</v>
      </c>
      <c r="B35" s="63" t="s">
        <v>1827</v>
      </c>
      <c r="C35" s="63" t="s">
        <v>1834</v>
      </c>
      <c r="D35" s="64" t="s">
        <v>916</v>
      </c>
      <c r="E35" s="64" t="s">
        <v>1995</v>
      </c>
      <c r="F35" s="64"/>
      <c r="G35" s="65">
        <v>3</v>
      </c>
      <c r="H35" s="65"/>
      <c r="I35" s="67"/>
    </row>
    <row r="36" spans="1:9" x14ac:dyDescent="0.2">
      <c r="A36" s="63" t="s">
        <v>1835</v>
      </c>
      <c r="B36" s="63" t="s">
        <v>1836</v>
      </c>
      <c r="C36" s="63" t="s">
        <v>1837</v>
      </c>
      <c r="D36" s="64" t="s">
        <v>916</v>
      </c>
      <c r="E36" s="64" t="s">
        <v>1996</v>
      </c>
      <c r="F36" s="64"/>
      <c r="G36" s="65">
        <v>0</v>
      </c>
      <c r="H36" s="65">
        <v>9</v>
      </c>
      <c r="I36" s="67" t="s">
        <v>1271</v>
      </c>
    </row>
    <row r="37" spans="1:9" x14ac:dyDescent="0.2">
      <c r="A37" s="63" t="s">
        <v>1192</v>
      </c>
      <c r="B37" s="63" t="s">
        <v>1836</v>
      </c>
      <c r="C37" s="63" t="s">
        <v>1820</v>
      </c>
      <c r="D37" s="64" t="s">
        <v>916</v>
      </c>
      <c r="E37" s="64" t="s">
        <v>1997</v>
      </c>
      <c r="F37" s="64"/>
      <c r="G37" s="65">
        <v>2</v>
      </c>
      <c r="H37" s="65">
        <v>9</v>
      </c>
      <c r="I37" s="67" t="s">
        <v>1838</v>
      </c>
    </row>
    <row r="38" spans="1:9" x14ac:dyDescent="0.2">
      <c r="A38" s="63" t="s">
        <v>1195</v>
      </c>
      <c r="B38" s="63" t="s">
        <v>1839</v>
      </c>
      <c r="C38" s="63" t="s">
        <v>1820</v>
      </c>
      <c r="D38" s="64" t="s">
        <v>916</v>
      </c>
      <c r="E38" s="64" t="s">
        <v>1998</v>
      </c>
      <c r="F38" s="64"/>
      <c r="G38" s="65">
        <v>1</v>
      </c>
      <c r="H38" s="65"/>
      <c r="I38" s="67"/>
    </row>
    <row r="39" spans="1:9" x14ac:dyDescent="0.2">
      <c r="A39" s="63" t="s">
        <v>1197</v>
      </c>
      <c r="B39" s="63" t="s">
        <v>1839</v>
      </c>
      <c r="C39" s="63" t="s">
        <v>1840</v>
      </c>
      <c r="D39" s="64" t="s">
        <v>916</v>
      </c>
      <c r="E39" s="64" t="s">
        <v>1999</v>
      </c>
      <c r="F39" s="64"/>
      <c r="G39" s="65"/>
      <c r="H39" s="65">
        <v>9</v>
      </c>
      <c r="I39" s="67"/>
    </row>
    <row r="40" spans="1:9" x14ac:dyDescent="0.2">
      <c r="A40" s="63" t="s">
        <v>1199</v>
      </c>
      <c r="B40" s="63" t="s">
        <v>1839</v>
      </c>
      <c r="C40" s="63" t="s">
        <v>1841</v>
      </c>
      <c r="D40" s="64" t="s">
        <v>916</v>
      </c>
      <c r="E40" s="64" t="s">
        <v>2000</v>
      </c>
      <c r="F40" s="64"/>
      <c r="G40" s="65">
        <v>1</v>
      </c>
      <c r="H40" s="65">
        <v>9</v>
      </c>
      <c r="I40" s="67"/>
    </row>
    <row r="41" spans="1:9" x14ac:dyDescent="0.2">
      <c r="A41" s="63" t="s">
        <v>1212</v>
      </c>
      <c r="B41" s="63" t="s">
        <v>1842</v>
      </c>
      <c r="C41" s="63" t="s">
        <v>1843</v>
      </c>
      <c r="D41" s="64" t="s">
        <v>916</v>
      </c>
      <c r="E41" s="64" t="s">
        <v>2001</v>
      </c>
      <c r="F41" s="64"/>
      <c r="G41" s="65"/>
      <c r="H41" s="65">
        <v>12</v>
      </c>
      <c r="I41" s="67"/>
    </row>
    <row r="42" spans="1:9" x14ac:dyDescent="0.2">
      <c r="A42" s="63" t="s">
        <v>1252</v>
      </c>
      <c r="B42" s="63" t="s">
        <v>1842</v>
      </c>
      <c r="C42" s="63" t="s">
        <v>1844</v>
      </c>
      <c r="D42" s="64" t="s">
        <v>916</v>
      </c>
      <c r="E42" s="64" t="s">
        <v>2002</v>
      </c>
      <c r="F42" s="64"/>
      <c r="G42" s="65">
        <v>8</v>
      </c>
      <c r="H42" s="65">
        <v>12</v>
      </c>
      <c r="I42" s="67" t="s">
        <v>1845</v>
      </c>
    </row>
    <row r="43" spans="1:9" x14ac:dyDescent="0.2">
      <c r="A43" s="63" t="s">
        <v>1846</v>
      </c>
      <c r="B43" s="63" t="s">
        <v>1847</v>
      </c>
      <c r="C43" s="63" t="s">
        <v>1848</v>
      </c>
      <c r="D43" s="64" t="s">
        <v>916</v>
      </c>
      <c r="E43" s="64" t="s">
        <v>2003</v>
      </c>
      <c r="F43" s="64"/>
      <c r="G43" s="65">
        <v>1</v>
      </c>
      <c r="H43" s="65">
        <v>9</v>
      </c>
      <c r="I43" s="67"/>
    </row>
    <row r="44" spans="1:9" x14ac:dyDescent="0.2">
      <c r="A44" s="63" t="s">
        <v>1225</v>
      </c>
      <c r="B44" s="63" t="s">
        <v>1847</v>
      </c>
      <c r="C44" s="63" t="s">
        <v>1849</v>
      </c>
      <c r="D44" s="64" t="s">
        <v>916</v>
      </c>
      <c r="E44" s="64" t="s">
        <v>2004</v>
      </c>
      <c r="F44" s="64"/>
      <c r="G44" s="65">
        <v>0</v>
      </c>
      <c r="H44" s="65">
        <v>9</v>
      </c>
      <c r="I44" s="67" t="s">
        <v>1850</v>
      </c>
    </row>
    <row r="45" spans="1:9" x14ac:dyDescent="0.2">
      <c r="A45" s="63" t="s">
        <v>1226</v>
      </c>
      <c r="B45" s="63" t="s">
        <v>1847</v>
      </c>
      <c r="C45" s="63" t="s">
        <v>1851</v>
      </c>
      <c r="D45" s="64" t="s">
        <v>916</v>
      </c>
      <c r="E45" s="64" t="s">
        <v>2005</v>
      </c>
      <c r="F45" s="64"/>
      <c r="G45" s="65">
        <v>1</v>
      </c>
      <c r="H45" s="65"/>
      <c r="I45" s="67"/>
    </row>
    <row r="46" spans="1:9" x14ac:dyDescent="0.2">
      <c r="A46" s="63" t="s">
        <v>1203</v>
      </c>
      <c r="B46" s="63" t="s">
        <v>1852</v>
      </c>
      <c r="C46" s="63" t="s">
        <v>1853</v>
      </c>
      <c r="D46" s="64" t="s">
        <v>916</v>
      </c>
      <c r="E46" s="64" t="s">
        <v>2006</v>
      </c>
      <c r="F46" s="64"/>
      <c r="G46" s="65">
        <v>3</v>
      </c>
      <c r="H46" s="65"/>
      <c r="I46" s="67"/>
    </row>
    <row r="47" spans="1:9" x14ac:dyDescent="0.2">
      <c r="A47" s="63" t="s">
        <v>1204</v>
      </c>
      <c r="B47" s="63" t="s">
        <v>1852</v>
      </c>
      <c r="C47" s="63" t="s">
        <v>1854</v>
      </c>
      <c r="D47" s="64" t="s">
        <v>916</v>
      </c>
      <c r="E47" s="64" t="s">
        <v>2007</v>
      </c>
      <c r="F47" s="64"/>
      <c r="G47" s="65">
        <v>1</v>
      </c>
      <c r="H47" s="65"/>
      <c r="I47" s="67"/>
    </row>
    <row r="48" spans="1:9" x14ac:dyDescent="0.2">
      <c r="A48" s="63" t="s">
        <v>1270</v>
      </c>
      <c r="B48" s="63" t="s">
        <v>1855</v>
      </c>
      <c r="C48" s="63" t="s">
        <v>1856</v>
      </c>
      <c r="D48" s="64" t="s">
        <v>1857</v>
      </c>
      <c r="E48" s="64" t="s">
        <v>2008</v>
      </c>
      <c r="F48" s="64"/>
      <c r="G48" s="65"/>
      <c r="H48" s="70">
        <v>9</v>
      </c>
      <c r="I48" s="71"/>
    </row>
    <row r="49" spans="1:9" x14ac:dyDescent="0.2">
      <c r="A49" s="63" t="s">
        <v>1168</v>
      </c>
      <c r="B49" s="63" t="s">
        <v>1261</v>
      </c>
      <c r="C49" s="63" t="s">
        <v>1777</v>
      </c>
      <c r="D49" s="64" t="s">
        <v>1857</v>
      </c>
      <c r="E49" s="64" t="s">
        <v>1962</v>
      </c>
      <c r="F49" s="64"/>
      <c r="G49" s="65">
        <v>1</v>
      </c>
      <c r="H49" s="65"/>
      <c r="I49" s="71" t="s">
        <v>1858</v>
      </c>
    </row>
    <row r="50" spans="1:9" x14ac:dyDescent="0.2">
      <c r="A50" s="63" t="s">
        <v>1147</v>
      </c>
      <c r="B50" s="63" t="s">
        <v>1261</v>
      </c>
      <c r="C50" s="63" t="s">
        <v>1779</v>
      </c>
      <c r="D50" s="64" t="s">
        <v>1857</v>
      </c>
      <c r="E50" s="64" t="s">
        <v>1963</v>
      </c>
      <c r="F50" s="64"/>
      <c r="G50" s="65">
        <v>0</v>
      </c>
      <c r="H50" s="65"/>
      <c r="I50" s="71" t="s">
        <v>1859</v>
      </c>
    </row>
    <row r="51" spans="1:9" x14ac:dyDescent="0.2">
      <c r="A51" s="63" t="s">
        <v>1241</v>
      </c>
      <c r="B51" s="63" t="s">
        <v>1261</v>
      </c>
      <c r="C51" s="63" t="s">
        <v>1782</v>
      </c>
      <c r="D51" s="64" t="s">
        <v>1857</v>
      </c>
      <c r="E51" s="64" t="s">
        <v>1965</v>
      </c>
      <c r="F51" s="64"/>
      <c r="G51" s="65">
        <v>6</v>
      </c>
      <c r="H51" s="65">
        <v>9</v>
      </c>
      <c r="I51" s="71" t="s">
        <v>1860</v>
      </c>
    </row>
    <row r="52" spans="1:9" x14ac:dyDescent="0.2">
      <c r="A52" s="63" t="s">
        <v>1247</v>
      </c>
      <c r="B52" s="63" t="s">
        <v>1261</v>
      </c>
      <c r="C52" s="63" t="s">
        <v>1861</v>
      </c>
      <c r="D52" s="64" t="s">
        <v>1857</v>
      </c>
      <c r="E52" s="64" t="s">
        <v>2009</v>
      </c>
      <c r="F52" s="64"/>
      <c r="G52" s="65"/>
      <c r="H52" s="65">
        <v>9</v>
      </c>
      <c r="I52" s="71"/>
    </row>
    <row r="53" spans="1:9" x14ac:dyDescent="0.2">
      <c r="A53" s="63" t="s">
        <v>1248</v>
      </c>
      <c r="B53" s="63" t="s">
        <v>1261</v>
      </c>
      <c r="C53" s="63" t="s">
        <v>1784</v>
      </c>
      <c r="D53" s="64" t="s">
        <v>1857</v>
      </c>
      <c r="E53" s="64" t="s">
        <v>1966</v>
      </c>
      <c r="F53" s="64"/>
      <c r="G53" s="65">
        <v>2</v>
      </c>
      <c r="H53" s="65"/>
      <c r="I53" s="71" t="s">
        <v>1862</v>
      </c>
    </row>
    <row r="54" spans="1:9" x14ac:dyDescent="0.2">
      <c r="A54" s="63" t="s">
        <v>1258</v>
      </c>
      <c r="B54" s="63" t="s">
        <v>1261</v>
      </c>
      <c r="C54" s="63" t="s">
        <v>1785</v>
      </c>
      <c r="D54" s="64" t="s">
        <v>1857</v>
      </c>
      <c r="E54" s="64" t="s">
        <v>1967</v>
      </c>
      <c r="F54" s="64"/>
      <c r="G54" s="65">
        <v>1</v>
      </c>
      <c r="H54" s="65">
        <v>0</v>
      </c>
      <c r="I54" s="71" t="s">
        <v>1863</v>
      </c>
    </row>
    <row r="55" spans="1:9" x14ac:dyDescent="0.2">
      <c r="A55" s="63" t="s">
        <v>1264</v>
      </c>
      <c r="B55" s="63" t="s">
        <v>1261</v>
      </c>
      <c r="C55" s="63" t="s">
        <v>1864</v>
      </c>
      <c r="D55" s="64" t="s">
        <v>1857</v>
      </c>
      <c r="E55" s="64" t="s">
        <v>2010</v>
      </c>
      <c r="F55" s="64"/>
      <c r="G55" s="65">
        <v>0</v>
      </c>
      <c r="H55" s="65"/>
      <c r="I55" s="71" t="s">
        <v>1865</v>
      </c>
    </row>
    <row r="56" spans="1:9" x14ac:dyDescent="0.2">
      <c r="A56" s="63" t="s">
        <v>1266</v>
      </c>
      <c r="B56" s="63" t="s">
        <v>1261</v>
      </c>
      <c r="C56" s="63" t="s">
        <v>1866</v>
      </c>
      <c r="D56" s="64" t="s">
        <v>1857</v>
      </c>
      <c r="E56" s="64" t="s">
        <v>2011</v>
      </c>
      <c r="F56" s="64"/>
      <c r="G56" s="65">
        <v>0</v>
      </c>
      <c r="H56" s="65">
        <v>15</v>
      </c>
      <c r="I56" s="67" t="s">
        <v>1867</v>
      </c>
    </row>
    <row r="57" spans="1:9" x14ac:dyDescent="0.2">
      <c r="A57" s="63" t="s">
        <v>1268</v>
      </c>
      <c r="B57" s="63" t="s">
        <v>1261</v>
      </c>
      <c r="C57" s="63" t="s">
        <v>1790</v>
      </c>
      <c r="D57" s="64" t="s">
        <v>1857</v>
      </c>
      <c r="E57" s="64" t="s">
        <v>1970</v>
      </c>
      <c r="F57" s="64"/>
      <c r="G57" s="65">
        <v>3</v>
      </c>
      <c r="H57" s="65"/>
      <c r="I57" s="71" t="s">
        <v>1868</v>
      </c>
    </row>
    <row r="58" spans="1:9" x14ac:dyDescent="0.2">
      <c r="A58" s="63" t="s">
        <v>1273</v>
      </c>
      <c r="B58" s="63" t="s">
        <v>1261</v>
      </c>
      <c r="C58" s="63" t="s">
        <v>1869</v>
      </c>
      <c r="D58" s="64" t="s">
        <v>1857</v>
      </c>
      <c r="E58" s="64" t="s">
        <v>2012</v>
      </c>
      <c r="F58" s="64"/>
      <c r="G58" s="65">
        <v>1</v>
      </c>
      <c r="H58" s="65"/>
      <c r="I58" s="71"/>
    </row>
    <row r="59" spans="1:9" x14ac:dyDescent="0.2">
      <c r="A59" s="63" t="s">
        <v>1279</v>
      </c>
      <c r="B59" s="63" t="s">
        <v>1261</v>
      </c>
      <c r="C59" s="63" t="s">
        <v>1792</v>
      </c>
      <c r="D59" s="64" t="s">
        <v>1857</v>
      </c>
      <c r="E59" s="64" t="s">
        <v>1972</v>
      </c>
      <c r="F59" s="64"/>
      <c r="G59" s="65">
        <v>3</v>
      </c>
      <c r="H59" s="65">
        <v>12</v>
      </c>
      <c r="I59" s="67" t="s">
        <v>1870</v>
      </c>
    </row>
    <row r="60" spans="1:9" x14ac:dyDescent="0.2">
      <c r="A60" s="63" t="s">
        <v>1161</v>
      </c>
      <c r="B60" s="63" t="s">
        <v>1794</v>
      </c>
      <c r="C60" s="63" t="s">
        <v>1795</v>
      </c>
      <c r="D60" s="64" t="s">
        <v>1857</v>
      </c>
      <c r="E60" s="64" t="s">
        <v>1974</v>
      </c>
      <c r="F60" s="64"/>
      <c r="G60" s="65">
        <v>1</v>
      </c>
      <c r="H60" s="65"/>
      <c r="I60" s="71"/>
    </row>
    <row r="61" spans="1:9" x14ac:dyDescent="0.2">
      <c r="A61" s="63" t="s">
        <v>1216</v>
      </c>
      <c r="B61" s="63" t="s">
        <v>1796</v>
      </c>
      <c r="C61" s="63" t="s">
        <v>1797</v>
      </c>
      <c r="D61" s="64" t="s">
        <v>1857</v>
      </c>
      <c r="E61" s="64" t="s">
        <v>1975</v>
      </c>
      <c r="F61" s="64"/>
      <c r="G61" s="65">
        <v>3</v>
      </c>
      <c r="H61" s="65"/>
      <c r="I61" s="71" t="s">
        <v>1871</v>
      </c>
    </row>
    <row r="62" spans="1:9" x14ac:dyDescent="0.2">
      <c r="A62" s="63" t="s">
        <v>1219</v>
      </c>
      <c r="B62" s="63" t="s">
        <v>1251</v>
      </c>
      <c r="C62" s="63" t="s">
        <v>1798</v>
      </c>
      <c r="D62" s="64" t="s">
        <v>1857</v>
      </c>
      <c r="E62" s="64" t="s">
        <v>1976</v>
      </c>
      <c r="F62" s="64"/>
      <c r="G62" s="65">
        <v>2</v>
      </c>
      <c r="H62" s="65">
        <v>9</v>
      </c>
      <c r="I62" s="71" t="s">
        <v>1872</v>
      </c>
    </row>
    <row r="63" spans="1:9" x14ac:dyDescent="0.2">
      <c r="A63" s="63" t="s">
        <v>1221</v>
      </c>
      <c r="B63" s="63" t="s">
        <v>1799</v>
      </c>
      <c r="C63" s="63" t="s">
        <v>1800</v>
      </c>
      <c r="D63" s="64" t="s">
        <v>1857</v>
      </c>
      <c r="E63" s="64" t="s">
        <v>1977</v>
      </c>
      <c r="F63" s="64"/>
      <c r="G63" s="65">
        <v>3</v>
      </c>
      <c r="H63" s="65"/>
      <c r="I63" s="71" t="s">
        <v>1873</v>
      </c>
    </row>
    <row r="64" spans="1:9" x14ac:dyDescent="0.2">
      <c r="A64" s="63" t="s">
        <v>1222</v>
      </c>
      <c r="B64" s="63" t="s">
        <v>1796</v>
      </c>
      <c r="C64" s="63" t="s">
        <v>1801</v>
      </c>
      <c r="D64" s="64" t="s">
        <v>1857</v>
      </c>
      <c r="E64" s="64" t="s">
        <v>1978</v>
      </c>
      <c r="F64" s="64"/>
      <c r="G64" s="65">
        <v>3</v>
      </c>
      <c r="H64" s="65">
        <v>9</v>
      </c>
      <c r="I64" s="71"/>
    </row>
    <row r="65" spans="1:9" x14ac:dyDescent="0.2">
      <c r="A65" s="63" t="s">
        <v>1802</v>
      </c>
      <c r="B65" s="63" t="s">
        <v>1796</v>
      </c>
      <c r="C65" s="63" t="s">
        <v>1803</v>
      </c>
      <c r="D65" s="64" t="s">
        <v>1857</v>
      </c>
      <c r="E65" s="64" t="s">
        <v>1979</v>
      </c>
      <c r="F65" s="64"/>
      <c r="G65" s="68">
        <v>1</v>
      </c>
      <c r="H65" s="68"/>
      <c r="I65" s="72"/>
    </row>
    <row r="66" spans="1:9" x14ac:dyDescent="0.2">
      <c r="A66" s="63" t="s">
        <v>1231</v>
      </c>
      <c r="B66" s="63" t="s">
        <v>1804</v>
      </c>
      <c r="C66" s="63" t="s">
        <v>1806</v>
      </c>
      <c r="D66" s="64" t="s">
        <v>1857</v>
      </c>
      <c r="E66" s="64" t="s">
        <v>1981</v>
      </c>
      <c r="F66" s="64"/>
      <c r="G66" s="65"/>
      <c r="H66" s="65">
        <v>12</v>
      </c>
      <c r="I66" s="71" t="s">
        <v>1874</v>
      </c>
    </row>
    <row r="67" spans="1:9" x14ac:dyDescent="0.2">
      <c r="A67" s="63" t="s">
        <v>1274</v>
      </c>
      <c r="B67" s="63" t="s">
        <v>1808</v>
      </c>
      <c r="C67" s="63" t="s">
        <v>1875</v>
      </c>
      <c r="D67" s="64" t="s">
        <v>1857</v>
      </c>
      <c r="E67" s="64" t="s">
        <v>2013</v>
      </c>
      <c r="F67" s="64"/>
      <c r="G67" s="65">
        <v>3</v>
      </c>
      <c r="H67" s="65"/>
      <c r="I67" s="71"/>
    </row>
    <row r="68" spans="1:9" x14ac:dyDescent="0.2">
      <c r="A68" s="63" t="s">
        <v>1275</v>
      </c>
      <c r="B68" s="63" t="s">
        <v>1876</v>
      </c>
      <c r="C68" s="63" t="s">
        <v>1809</v>
      </c>
      <c r="D68" s="64" t="s">
        <v>1857</v>
      </c>
      <c r="E68" s="64" t="s">
        <v>2014</v>
      </c>
      <c r="F68" s="64"/>
      <c r="G68" s="65">
        <v>3</v>
      </c>
      <c r="H68" s="65"/>
      <c r="I68" s="71" t="s">
        <v>1877</v>
      </c>
    </row>
    <row r="69" spans="1:9" x14ac:dyDescent="0.2">
      <c r="A69" s="63" t="s">
        <v>1153</v>
      </c>
      <c r="B69" s="63" t="s">
        <v>1878</v>
      </c>
      <c r="C69" s="63" t="s">
        <v>1812</v>
      </c>
      <c r="D69" s="64" t="s">
        <v>1857</v>
      </c>
      <c r="E69" s="64" t="s">
        <v>2015</v>
      </c>
      <c r="F69" s="64"/>
      <c r="G69" s="65"/>
      <c r="H69" s="65">
        <v>9</v>
      </c>
      <c r="I69" s="71"/>
    </row>
    <row r="70" spans="1:9" x14ac:dyDescent="0.2">
      <c r="A70" s="63" t="s">
        <v>1148</v>
      </c>
      <c r="B70" s="63" t="s">
        <v>1814</v>
      </c>
      <c r="C70" s="63" t="s">
        <v>1879</v>
      </c>
      <c r="D70" s="64" t="s">
        <v>1857</v>
      </c>
      <c r="E70" s="64" t="s">
        <v>2016</v>
      </c>
      <c r="F70" s="64"/>
      <c r="G70" s="65"/>
      <c r="H70" s="65">
        <v>9</v>
      </c>
      <c r="I70" s="71"/>
    </row>
    <row r="71" spans="1:9" x14ac:dyDescent="0.2">
      <c r="A71" s="63" t="s">
        <v>1165</v>
      </c>
      <c r="B71" s="63" t="s">
        <v>1819</v>
      </c>
      <c r="C71" s="63" t="s">
        <v>1880</v>
      </c>
      <c r="D71" s="64" t="s">
        <v>1857</v>
      </c>
      <c r="E71" s="64" t="s">
        <v>2017</v>
      </c>
      <c r="F71" s="64"/>
      <c r="G71" s="65">
        <v>1</v>
      </c>
      <c r="H71" s="65"/>
      <c r="I71" s="71"/>
    </row>
    <row r="72" spans="1:9" x14ac:dyDescent="0.2">
      <c r="A72" s="63" t="s">
        <v>1166</v>
      </c>
      <c r="B72" s="63" t="s">
        <v>1819</v>
      </c>
      <c r="C72" s="63" t="s">
        <v>1820</v>
      </c>
      <c r="D72" s="64" t="s">
        <v>1857</v>
      </c>
      <c r="E72" s="64" t="s">
        <v>1988</v>
      </c>
      <c r="F72" s="64"/>
      <c r="G72" s="65">
        <v>1</v>
      </c>
      <c r="H72" s="65">
        <v>9</v>
      </c>
      <c r="I72" s="71"/>
    </row>
    <row r="73" spans="1:9" x14ac:dyDescent="0.2">
      <c r="A73" s="63" t="s">
        <v>1169</v>
      </c>
      <c r="B73" s="63" t="s">
        <v>1819</v>
      </c>
      <c r="C73" s="63" t="s">
        <v>1881</v>
      </c>
      <c r="D73" s="64" t="s">
        <v>1857</v>
      </c>
      <c r="E73" s="64" t="s">
        <v>2018</v>
      </c>
      <c r="F73" s="64"/>
      <c r="G73" s="65"/>
      <c r="H73" s="65">
        <v>9</v>
      </c>
      <c r="I73" s="71"/>
    </row>
    <row r="74" spans="1:9" x14ac:dyDescent="0.2">
      <c r="A74" s="63" t="s">
        <v>1170</v>
      </c>
      <c r="B74" s="63" t="s">
        <v>1822</v>
      </c>
      <c r="C74" s="63" t="s">
        <v>1823</v>
      </c>
      <c r="D74" s="64" t="s">
        <v>1857</v>
      </c>
      <c r="E74" s="64" t="s">
        <v>1989</v>
      </c>
      <c r="F74" s="64"/>
      <c r="G74" s="65">
        <v>2</v>
      </c>
      <c r="H74" s="65"/>
      <c r="I74" s="71"/>
    </row>
    <row r="75" spans="1:9" x14ac:dyDescent="0.2">
      <c r="A75" s="63" t="s">
        <v>1172</v>
      </c>
      <c r="B75" s="63" t="s">
        <v>1822</v>
      </c>
      <c r="C75" s="63" t="s">
        <v>1824</v>
      </c>
      <c r="D75" s="64" t="s">
        <v>1857</v>
      </c>
      <c r="E75" s="64" t="s">
        <v>1990</v>
      </c>
      <c r="F75" s="64"/>
      <c r="G75" s="65">
        <v>3</v>
      </c>
      <c r="H75" s="65"/>
      <c r="I75" s="71" t="s">
        <v>1280</v>
      </c>
    </row>
    <row r="76" spans="1:9" x14ac:dyDescent="0.2">
      <c r="A76" s="63" t="s">
        <v>1176</v>
      </c>
      <c r="B76" s="63" t="s">
        <v>1882</v>
      </c>
      <c r="C76" s="63" t="s">
        <v>1883</v>
      </c>
      <c r="D76" s="64" t="s">
        <v>1857</v>
      </c>
      <c r="E76" s="64" t="s">
        <v>2019</v>
      </c>
      <c r="F76" s="64"/>
      <c r="G76" s="65">
        <v>3</v>
      </c>
      <c r="H76" s="65">
        <v>9</v>
      </c>
      <c r="I76" s="71"/>
    </row>
    <row r="77" spans="1:9" x14ac:dyDescent="0.2">
      <c r="A77" s="63" t="s">
        <v>1825</v>
      </c>
      <c r="B77" s="63" t="s">
        <v>1251</v>
      </c>
      <c r="C77" s="63" t="s">
        <v>1826</v>
      </c>
      <c r="D77" s="64" t="s">
        <v>1857</v>
      </c>
      <c r="E77" s="64" t="s">
        <v>1991</v>
      </c>
      <c r="F77" s="64"/>
      <c r="G77" s="65"/>
      <c r="H77" s="65"/>
      <c r="I77" s="71"/>
    </row>
    <row r="78" spans="1:9" x14ac:dyDescent="0.2">
      <c r="A78" s="63" t="s">
        <v>1250</v>
      </c>
      <c r="B78" s="63" t="s">
        <v>1251</v>
      </c>
      <c r="C78" s="63" t="s">
        <v>1884</v>
      </c>
      <c r="D78" s="64" t="s">
        <v>1857</v>
      </c>
      <c r="E78" s="64" t="s">
        <v>2020</v>
      </c>
      <c r="F78" s="64"/>
      <c r="G78" s="65"/>
      <c r="H78" s="65">
        <v>12</v>
      </c>
      <c r="I78" s="71"/>
    </row>
    <row r="79" spans="1:9" x14ac:dyDescent="0.2">
      <c r="A79" s="63" t="s">
        <v>1835</v>
      </c>
      <c r="B79" s="63" t="s">
        <v>1836</v>
      </c>
      <c r="C79" s="63" t="s">
        <v>1837</v>
      </c>
      <c r="D79" s="64" t="s">
        <v>1857</v>
      </c>
      <c r="E79" s="64" t="s">
        <v>1996</v>
      </c>
      <c r="F79" s="64"/>
      <c r="G79" s="65">
        <v>2</v>
      </c>
      <c r="H79" s="65">
        <v>9</v>
      </c>
      <c r="I79" s="71" t="s">
        <v>1885</v>
      </c>
    </row>
    <row r="80" spans="1:9" x14ac:dyDescent="0.2">
      <c r="A80" s="63" t="s">
        <v>1188</v>
      </c>
      <c r="B80" s="63" t="s">
        <v>1836</v>
      </c>
      <c r="C80" s="63" t="s">
        <v>1886</v>
      </c>
      <c r="D80" s="64" t="s">
        <v>1857</v>
      </c>
      <c r="E80" s="64" t="s">
        <v>2021</v>
      </c>
      <c r="F80" s="64"/>
      <c r="G80" s="65"/>
      <c r="H80" s="65">
        <v>9</v>
      </c>
      <c r="I80" s="71"/>
    </row>
    <row r="81" spans="1:9" x14ac:dyDescent="0.2">
      <c r="A81" s="63" t="s">
        <v>1192</v>
      </c>
      <c r="B81" s="63" t="s">
        <v>1836</v>
      </c>
      <c r="C81" s="63" t="s">
        <v>1820</v>
      </c>
      <c r="D81" s="64" t="s">
        <v>1857</v>
      </c>
      <c r="E81" s="64" t="s">
        <v>1997</v>
      </c>
      <c r="F81" s="64"/>
      <c r="G81" s="65">
        <v>1</v>
      </c>
      <c r="H81" s="65"/>
      <c r="I81" s="71"/>
    </row>
    <row r="82" spans="1:9" x14ac:dyDescent="0.2">
      <c r="A82" s="63" t="s">
        <v>1252</v>
      </c>
      <c r="B82" s="63" t="s">
        <v>1887</v>
      </c>
      <c r="C82" s="63" t="s">
        <v>1844</v>
      </c>
      <c r="D82" s="64" t="s">
        <v>1857</v>
      </c>
      <c r="E82" s="64" t="s">
        <v>2022</v>
      </c>
      <c r="F82" s="64"/>
      <c r="G82" s="65">
        <v>8</v>
      </c>
      <c r="H82" s="65"/>
      <c r="I82" s="71" t="s">
        <v>1888</v>
      </c>
    </row>
    <row r="83" spans="1:9" x14ac:dyDescent="0.2">
      <c r="A83" s="63" t="s">
        <v>1209</v>
      </c>
      <c r="B83" s="63" t="s">
        <v>1889</v>
      </c>
      <c r="C83" s="63" t="s">
        <v>1890</v>
      </c>
      <c r="D83" s="64" t="s">
        <v>1857</v>
      </c>
      <c r="E83" s="64" t="s">
        <v>2023</v>
      </c>
      <c r="F83" s="64"/>
      <c r="G83" s="65">
        <v>2</v>
      </c>
      <c r="H83" s="65">
        <v>9</v>
      </c>
      <c r="I83" s="71"/>
    </row>
    <row r="84" spans="1:9" x14ac:dyDescent="0.2">
      <c r="A84" s="63" t="s">
        <v>1210</v>
      </c>
      <c r="B84" s="63" t="s">
        <v>1889</v>
      </c>
      <c r="C84" s="63" t="s">
        <v>1891</v>
      </c>
      <c r="D84" s="64" t="s">
        <v>1857</v>
      </c>
      <c r="E84" s="64" t="s">
        <v>2024</v>
      </c>
      <c r="F84" s="64"/>
      <c r="G84" s="65">
        <v>6</v>
      </c>
      <c r="H84" s="65">
        <v>9</v>
      </c>
      <c r="I84" s="71"/>
    </row>
    <row r="85" spans="1:9" x14ac:dyDescent="0.2">
      <c r="A85" s="63" t="s">
        <v>1208</v>
      </c>
      <c r="B85" s="63" t="s">
        <v>1892</v>
      </c>
      <c r="C85" s="63" t="s">
        <v>1893</v>
      </c>
      <c r="D85" s="64" t="s">
        <v>1857</v>
      </c>
      <c r="E85" s="64" t="s">
        <v>2025</v>
      </c>
      <c r="F85" s="64"/>
      <c r="G85" s="65">
        <v>1</v>
      </c>
      <c r="H85" s="65"/>
      <c r="I85" s="71"/>
    </row>
    <row r="86" spans="1:9" x14ac:dyDescent="0.2">
      <c r="A86" s="63" t="s">
        <v>1202</v>
      </c>
      <c r="B86" s="63" t="s">
        <v>1852</v>
      </c>
      <c r="C86" s="63" t="s">
        <v>1894</v>
      </c>
      <c r="D86" s="64" t="s">
        <v>1857</v>
      </c>
      <c r="E86" s="64" t="s">
        <v>2026</v>
      </c>
      <c r="F86" s="64"/>
      <c r="G86" s="65"/>
      <c r="H86" s="65">
        <v>9</v>
      </c>
      <c r="I86" s="71"/>
    </row>
    <row r="87" spans="1:9" x14ac:dyDescent="0.2">
      <c r="A87" s="63" t="s">
        <v>1203</v>
      </c>
      <c r="B87" s="63" t="s">
        <v>1852</v>
      </c>
      <c r="C87" s="63" t="s">
        <v>1853</v>
      </c>
      <c r="D87" s="64" t="s">
        <v>1857</v>
      </c>
      <c r="E87" s="64" t="s">
        <v>2006</v>
      </c>
      <c r="F87" s="64"/>
      <c r="G87" s="65">
        <v>5</v>
      </c>
      <c r="H87" s="65"/>
      <c r="I87" s="71" t="s">
        <v>1895</v>
      </c>
    </row>
    <row r="88" spans="1:9" x14ac:dyDescent="0.2">
      <c r="A88" s="63" t="s">
        <v>1204</v>
      </c>
      <c r="B88" s="63" t="s">
        <v>1852</v>
      </c>
      <c r="C88" s="63" t="s">
        <v>1854</v>
      </c>
      <c r="D88" s="64" t="s">
        <v>1857</v>
      </c>
      <c r="E88" s="64" t="s">
        <v>2007</v>
      </c>
      <c r="F88" s="64"/>
      <c r="G88" s="65">
        <v>0</v>
      </c>
      <c r="H88" s="65"/>
      <c r="I88" s="71" t="s">
        <v>1896</v>
      </c>
    </row>
    <row r="89" spans="1:9" x14ac:dyDescent="0.2">
      <c r="A89" s="63" t="s">
        <v>1124</v>
      </c>
      <c r="B89" s="63" t="s">
        <v>1855</v>
      </c>
      <c r="C89" s="63" t="s">
        <v>1897</v>
      </c>
      <c r="D89" s="64" t="s">
        <v>1898</v>
      </c>
      <c r="E89" s="64" t="s">
        <v>2027</v>
      </c>
      <c r="F89" s="64"/>
      <c r="G89" s="68">
        <v>0</v>
      </c>
      <c r="H89" s="68"/>
      <c r="I89" s="72" t="s">
        <v>1899</v>
      </c>
    </row>
    <row r="90" spans="1:9" x14ac:dyDescent="0.2">
      <c r="A90" s="63" t="s">
        <v>1125</v>
      </c>
      <c r="B90" s="63" t="s">
        <v>1855</v>
      </c>
      <c r="C90" s="63" t="s">
        <v>1900</v>
      </c>
      <c r="D90" s="64" t="s">
        <v>1898</v>
      </c>
      <c r="E90" s="64" t="s">
        <v>2028</v>
      </c>
      <c r="F90" s="64"/>
      <c r="G90" s="65">
        <v>0</v>
      </c>
      <c r="H90" s="65">
        <v>0</v>
      </c>
      <c r="I90" s="71" t="s">
        <v>1901</v>
      </c>
    </row>
    <row r="91" spans="1:9" x14ac:dyDescent="0.2">
      <c r="A91" s="63" t="s">
        <v>1130</v>
      </c>
      <c r="B91" s="63" t="s">
        <v>1902</v>
      </c>
      <c r="C91" s="63" t="s">
        <v>1900</v>
      </c>
      <c r="D91" s="64" t="s">
        <v>1898</v>
      </c>
      <c r="E91" s="64" t="s">
        <v>2029</v>
      </c>
      <c r="F91" s="64"/>
      <c r="G91" s="65">
        <v>2</v>
      </c>
      <c r="H91" s="65"/>
      <c r="I91" s="71"/>
    </row>
    <row r="92" spans="1:9" x14ac:dyDescent="0.2">
      <c r="A92" s="63" t="s">
        <v>1132</v>
      </c>
      <c r="B92" s="63" t="s">
        <v>1902</v>
      </c>
      <c r="C92" s="63" t="s">
        <v>1903</v>
      </c>
      <c r="D92" s="64" t="s">
        <v>1898</v>
      </c>
      <c r="E92" s="64" t="s">
        <v>2030</v>
      </c>
      <c r="F92" s="64"/>
      <c r="G92" s="65">
        <v>1</v>
      </c>
      <c r="H92" s="65"/>
      <c r="I92" s="71" t="s">
        <v>1904</v>
      </c>
    </row>
    <row r="93" spans="1:9" x14ac:dyDescent="0.2">
      <c r="A93" s="63" t="s">
        <v>1135</v>
      </c>
      <c r="B93" s="63" t="s">
        <v>1855</v>
      </c>
      <c r="C93" s="63" t="s">
        <v>1905</v>
      </c>
      <c r="D93" s="64" t="s">
        <v>1898</v>
      </c>
      <c r="E93" s="64" t="s">
        <v>2031</v>
      </c>
      <c r="F93" s="64"/>
      <c r="G93" s="65">
        <v>0</v>
      </c>
      <c r="H93" s="65"/>
      <c r="I93" s="71" t="s">
        <v>1906</v>
      </c>
    </row>
    <row r="94" spans="1:9" x14ac:dyDescent="0.2">
      <c r="A94" s="63" t="s">
        <v>1168</v>
      </c>
      <c r="B94" s="63" t="s">
        <v>1261</v>
      </c>
      <c r="C94" s="63" t="s">
        <v>1777</v>
      </c>
      <c r="D94" s="64" t="s">
        <v>1898</v>
      </c>
      <c r="E94" s="64" t="s">
        <v>1962</v>
      </c>
      <c r="F94" s="64"/>
      <c r="G94" s="65">
        <v>4</v>
      </c>
      <c r="H94" s="65">
        <v>9</v>
      </c>
      <c r="I94" s="73" t="s">
        <v>1907</v>
      </c>
    </row>
    <row r="95" spans="1:9" x14ac:dyDescent="0.2">
      <c r="A95" s="63" t="s">
        <v>1239</v>
      </c>
      <c r="B95" s="63" t="s">
        <v>1261</v>
      </c>
      <c r="C95" s="63" t="s">
        <v>1908</v>
      </c>
      <c r="D95" s="64" t="s">
        <v>1898</v>
      </c>
      <c r="E95" s="64" t="s">
        <v>2032</v>
      </c>
      <c r="F95" s="64"/>
      <c r="G95" s="65"/>
      <c r="H95" s="65">
        <v>9</v>
      </c>
      <c r="I95" s="71" t="s">
        <v>1909</v>
      </c>
    </row>
    <row r="96" spans="1:9" x14ac:dyDescent="0.2">
      <c r="A96" s="63" t="s">
        <v>1147</v>
      </c>
      <c r="B96" s="63" t="s">
        <v>1261</v>
      </c>
      <c r="C96" s="63" t="s">
        <v>1779</v>
      </c>
      <c r="D96" s="64" t="s">
        <v>1898</v>
      </c>
      <c r="E96" s="64" t="s">
        <v>1963</v>
      </c>
      <c r="F96" s="64"/>
      <c r="G96" s="65">
        <v>0</v>
      </c>
      <c r="H96" s="65"/>
      <c r="I96" s="71" t="s">
        <v>1910</v>
      </c>
    </row>
    <row r="97" spans="1:9" x14ac:dyDescent="0.2">
      <c r="A97" s="63" t="s">
        <v>1146</v>
      </c>
      <c r="B97" s="63" t="s">
        <v>1261</v>
      </c>
      <c r="C97" s="63" t="s">
        <v>1781</v>
      </c>
      <c r="D97" s="64" t="s">
        <v>1898</v>
      </c>
      <c r="E97" s="64" t="s">
        <v>1964</v>
      </c>
      <c r="F97" s="64"/>
      <c r="G97" s="65">
        <v>0</v>
      </c>
      <c r="H97" s="65"/>
      <c r="I97" s="71" t="s">
        <v>1911</v>
      </c>
    </row>
    <row r="98" spans="1:9" x14ac:dyDescent="0.2">
      <c r="A98" s="63" t="s">
        <v>1241</v>
      </c>
      <c r="B98" s="63" t="s">
        <v>1261</v>
      </c>
      <c r="C98" s="63" t="s">
        <v>1782</v>
      </c>
      <c r="D98" s="64" t="s">
        <v>1898</v>
      </c>
      <c r="E98" s="64" t="s">
        <v>1965</v>
      </c>
      <c r="F98" s="64"/>
      <c r="G98" s="65">
        <v>6</v>
      </c>
      <c r="H98" s="65">
        <v>0</v>
      </c>
      <c r="I98" s="74" t="s">
        <v>1912</v>
      </c>
    </row>
    <row r="99" spans="1:9" x14ac:dyDescent="0.2">
      <c r="A99" s="63" t="s">
        <v>1248</v>
      </c>
      <c r="B99" s="63" t="s">
        <v>1261</v>
      </c>
      <c r="C99" s="63" t="s">
        <v>1784</v>
      </c>
      <c r="D99" s="64" t="s">
        <v>1898</v>
      </c>
      <c r="E99" s="64" t="s">
        <v>1966</v>
      </c>
      <c r="F99" s="64"/>
      <c r="G99" s="65">
        <v>1</v>
      </c>
      <c r="H99" s="65"/>
      <c r="I99" s="74" t="s">
        <v>1913</v>
      </c>
    </row>
    <row r="100" spans="1:9" x14ac:dyDescent="0.2">
      <c r="A100" s="63" t="s">
        <v>1260</v>
      </c>
      <c r="B100" s="63" t="s">
        <v>1261</v>
      </c>
      <c r="C100" s="63" t="s">
        <v>1914</v>
      </c>
      <c r="D100" s="64" t="s">
        <v>1898</v>
      </c>
      <c r="E100" s="64" t="s">
        <v>2033</v>
      </c>
      <c r="F100" s="64"/>
      <c r="G100" s="65"/>
      <c r="H100" s="65"/>
      <c r="I100" s="71"/>
    </row>
    <row r="101" spans="1:9" x14ac:dyDescent="0.2">
      <c r="A101" s="63" t="s">
        <v>1253</v>
      </c>
      <c r="B101" s="63" t="s">
        <v>1261</v>
      </c>
      <c r="C101" s="63" t="s">
        <v>1786</v>
      </c>
      <c r="D101" s="64" t="s">
        <v>1898</v>
      </c>
      <c r="E101" s="64" t="s">
        <v>1968</v>
      </c>
      <c r="F101" s="64"/>
      <c r="G101" s="65"/>
      <c r="H101" s="65">
        <v>12</v>
      </c>
      <c r="I101" s="71"/>
    </row>
    <row r="102" spans="1:9" x14ac:dyDescent="0.2">
      <c r="A102" s="63" t="s">
        <v>1268</v>
      </c>
      <c r="B102" s="63" t="s">
        <v>1261</v>
      </c>
      <c r="C102" s="63" t="s">
        <v>1790</v>
      </c>
      <c r="D102" s="64" t="s">
        <v>1898</v>
      </c>
      <c r="E102" s="64" t="s">
        <v>1970</v>
      </c>
      <c r="F102" s="64"/>
      <c r="G102" s="65">
        <v>1</v>
      </c>
      <c r="H102" s="65">
        <v>12</v>
      </c>
      <c r="I102" s="71"/>
    </row>
    <row r="103" spans="1:9" x14ac:dyDescent="0.2">
      <c r="A103" s="63" t="s">
        <v>1161</v>
      </c>
      <c r="B103" s="63" t="s">
        <v>1794</v>
      </c>
      <c r="C103" s="63" t="s">
        <v>1795</v>
      </c>
      <c r="D103" s="64" t="s">
        <v>1898</v>
      </c>
      <c r="E103" s="64" t="s">
        <v>1974</v>
      </c>
      <c r="F103" s="64"/>
      <c r="G103" s="65">
        <v>1</v>
      </c>
      <c r="H103" s="65"/>
      <c r="I103" s="71" t="s">
        <v>1915</v>
      </c>
    </row>
    <row r="104" spans="1:9" x14ac:dyDescent="0.2">
      <c r="A104" s="63" t="s">
        <v>1216</v>
      </c>
      <c r="B104" s="63" t="s">
        <v>1796</v>
      </c>
      <c r="C104" s="63" t="s">
        <v>1797</v>
      </c>
      <c r="D104" s="64" t="s">
        <v>1898</v>
      </c>
      <c r="E104" s="64" t="s">
        <v>1975</v>
      </c>
      <c r="F104" s="64"/>
      <c r="G104" s="65">
        <v>1</v>
      </c>
      <c r="H104" s="65">
        <v>9</v>
      </c>
      <c r="I104" s="71" t="s">
        <v>1916</v>
      </c>
    </row>
    <row r="105" spans="1:9" x14ac:dyDescent="0.2">
      <c r="A105" s="63" t="s">
        <v>1219</v>
      </c>
      <c r="B105" s="63" t="s">
        <v>1251</v>
      </c>
      <c r="C105" s="63" t="s">
        <v>1798</v>
      </c>
      <c r="D105" s="64" t="s">
        <v>1898</v>
      </c>
      <c r="E105" s="64" t="s">
        <v>1976</v>
      </c>
      <c r="F105" s="64"/>
      <c r="G105" s="65">
        <v>4</v>
      </c>
      <c r="H105" s="65">
        <v>9</v>
      </c>
      <c r="I105" s="71"/>
    </row>
    <row r="106" spans="1:9" x14ac:dyDescent="0.2">
      <c r="A106" s="63" t="s">
        <v>1221</v>
      </c>
      <c r="B106" s="63" t="s">
        <v>1799</v>
      </c>
      <c r="C106" s="63" t="s">
        <v>1800</v>
      </c>
      <c r="D106" s="64" t="s">
        <v>1898</v>
      </c>
      <c r="E106" s="64" t="s">
        <v>1977</v>
      </c>
      <c r="F106" s="64"/>
      <c r="G106" s="65">
        <v>3</v>
      </c>
      <c r="H106" s="65"/>
      <c r="I106" s="71"/>
    </row>
    <row r="107" spans="1:9" x14ac:dyDescent="0.2">
      <c r="A107" s="63" t="s">
        <v>1222</v>
      </c>
      <c r="B107" s="63" t="s">
        <v>1796</v>
      </c>
      <c r="C107" s="63" t="s">
        <v>1801</v>
      </c>
      <c r="D107" s="64" t="s">
        <v>1898</v>
      </c>
      <c r="E107" s="64" t="s">
        <v>1978</v>
      </c>
      <c r="F107" s="64"/>
      <c r="G107" s="65">
        <v>6</v>
      </c>
      <c r="H107" s="65">
        <v>9</v>
      </c>
      <c r="I107" s="71"/>
    </row>
    <row r="108" spans="1:9" x14ac:dyDescent="0.2">
      <c r="A108" s="63" t="s">
        <v>1802</v>
      </c>
      <c r="B108" s="63" t="s">
        <v>1796</v>
      </c>
      <c r="C108" s="63" t="s">
        <v>1803</v>
      </c>
      <c r="D108" s="64" t="s">
        <v>1898</v>
      </c>
      <c r="E108" s="64" t="s">
        <v>1979</v>
      </c>
      <c r="F108" s="64"/>
      <c r="G108" s="68">
        <v>1</v>
      </c>
      <c r="H108" s="68"/>
      <c r="I108" s="72"/>
    </row>
    <row r="109" spans="1:9" x14ac:dyDescent="0.2">
      <c r="A109" s="63" t="s">
        <v>1231</v>
      </c>
      <c r="B109" s="63" t="s">
        <v>1804</v>
      </c>
      <c r="C109" s="63" t="s">
        <v>1806</v>
      </c>
      <c r="D109" s="64" t="s">
        <v>1898</v>
      </c>
      <c r="E109" s="64" t="s">
        <v>1981</v>
      </c>
      <c r="F109" s="64"/>
      <c r="G109" s="65">
        <v>5</v>
      </c>
      <c r="H109" s="65">
        <v>9</v>
      </c>
      <c r="I109" s="71" t="s">
        <v>1917</v>
      </c>
    </row>
    <row r="110" spans="1:9" x14ac:dyDescent="0.2">
      <c r="A110" s="63" t="s">
        <v>1233</v>
      </c>
      <c r="B110" s="63" t="s">
        <v>1804</v>
      </c>
      <c r="C110" s="63" t="s">
        <v>1807</v>
      </c>
      <c r="D110" s="64" t="s">
        <v>1898</v>
      </c>
      <c r="E110" s="64" t="s">
        <v>1982</v>
      </c>
      <c r="F110" s="64"/>
      <c r="G110" s="65"/>
      <c r="H110" s="65">
        <v>9</v>
      </c>
      <c r="I110" s="71"/>
    </row>
    <row r="111" spans="1:9" x14ac:dyDescent="0.2">
      <c r="A111" s="63" t="s">
        <v>1136</v>
      </c>
      <c r="B111" s="63" t="s">
        <v>1788</v>
      </c>
      <c r="C111" s="63" t="s">
        <v>1918</v>
      </c>
      <c r="D111" s="64" t="s">
        <v>1898</v>
      </c>
      <c r="E111" s="64" t="s">
        <v>2034</v>
      </c>
      <c r="F111" s="64"/>
      <c r="G111" s="65">
        <v>10</v>
      </c>
      <c r="H111" s="65"/>
      <c r="I111" s="71"/>
    </row>
    <row r="112" spans="1:9" x14ac:dyDescent="0.2">
      <c r="A112" s="63" t="s">
        <v>1139</v>
      </c>
      <c r="B112" s="63" t="s">
        <v>1788</v>
      </c>
      <c r="C112" s="63" t="s">
        <v>1919</v>
      </c>
      <c r="D112" s="64" t="s">
        <v>1898</v>
      </c>
      <c r="E112" s="64" t="s">
        <v>2035</v>
      </c>
      <c r="F112" s="64"/>
      <c r="G112" s="65">
        <v>2</v>
      </c>
      <c r="H112" s="65"/>
      <c r="I112" s="71" t="s">
        <v>1920</v>
      </c>
    </row>
    <row r="113" spans="1:9" x14ac:dyDescent="0.2">
      <c r="A113" s="63" t="s">
        <v>1162</v>
      </c>
      <c r="B113" s="63" t="s">
        <v>1921</v>
      </c>
      <c r="C113" s="63" t="s">
        <v>1922</v>
      </c>
      <c r="D113" s="64" t="s">
        <v>1898</v>
      </c>
      <c r="E113" s="64" t="s">
        <v>2036</v>
      </c>
      <c r="F113" s="64"/>
      <c r="G113" s="65"/>
      <c r="H113" s="65"/>
      <c r="I113" s="71" t="s">
        <v>1923</v>
      </c>
    </row>
    <row r="114" spans="1:9" x14ac:dyDescent="0.2">
      <c r="A114" s="63" t="s">
        <v>1164</v>
      </c>
      <c r="B114" s="63" t="s">
        <v>1921</v>
      </c>
      <c r="C114" s="63" t="s">
        <v>1924</v>
      </c>
      <c r="D114" s="64" t="s">
        <v>1898</v>
      </c>
      <c r="E114" s="64" t="s">
        <v>2037</v>
      </c>
      <c r="F114" s="64"/>
      <c r="G114" s="65"/>
      <c r="H114" s="65"/>
      <c r="I114" s="71"/>
    </row>
    <row r="115" spans="1:9" x14ac:dyDescent="0.2">
      <c r="A115" s="63" t="s">
        <v>1274</v>
      </c>
      <c r="B115" s="63" t="s">
        <v>1808</v>
      </c>
      <c r="C115" s="63" t="s">
        <v>1809</v>
      </c>
      <c r="D115" s="64" t="s">
        <v>1898</v>
      </c>
      <c r="E115" s="64" t="s">
        <v>1983</v>
      </c>
      <c r="F115" s="64"/>
      <c r="G115" s="65">
        <v>0</v>
      </c>
      <c r="H115" s="65"/>
      <c r="I115" s="71" t="s">
        <v>1925</v>
      </c>
    </row>
    <row r="116" spans="1:9" x14ac:dyDescent="0.2">
      <c r="A116" s="63" t="s">
        <v>1275</v>
      </c>
      <c r="B116" s="63" t="s">
        <v>1788</v>
      </c>
      <c r="C116" s="63" t="s">
        <v>1809</v>
      </c>
      <c r="D116" s="64" t="s">
        <v>1898</v>
      </c>
      <c r="E116" s="64" t="s">
        <v>1984</v>
      </c>
      <c r="F116" s="64"/>
      <c r="G116" s="65">
        <v>2</v>
      </c>
      <c r="H116" s="65"/>
      <c r="I116" s="71" t="s">
        <v>1926</v>
      </c>
    </row>
    <row r="117" spans="1:9" x14ac:dyDescent="0.2">
      <c r="A117" s="63" t="s">
        <v>1156</v>
      </c>
      <c r="B117" s="63" t="s">
        <v>1811</v>
      </c>
      <c r="C117" s="63" t="s">
        <v>1927</v>
      </c>
      <c r="D117" s="64" t="s">
        <v>1898</v>
      </c>
      <c r="E117" s="64" t="s">
        <v>2038</v>
      </c>
      <c r="F117" s="64"/>
      <c r="G117" s="65">
        <v>2</v>
      </c>
      <c r="H117" s="65"/>
      <c r="I117" s="71"/>
    </row>
    <row r="118" spans="1:9" x14ac:dyDescent="0.2">
      <c r="A118" s="63" t="s">
        <v>1159</v>
      </c>
      <c r="B118" s="63" t="s">
        <v>1811</v>
      </c>
      <c r="C118" s="63" t="s">
        <v>1928</v>
      </c>
      <c r="D118" s="64" t="s">
        <v>1898</v>
      </c>
      <c r="E118" s="64" t="s">
        <v>2039</v>
      </c>
      <c r="F118" s="64"/>
      <c r="G118" s="65">
        <v>1</v>
      </c>
      <c r="H118" s="65"/>
      <c r="I118" s="71"/>
    </row>
    <row r="119" spans="1:9" x14ac:dyDescent="0.2">
      <c r="A119" s="63" t="s">
        <v>1145</v>
      </c>
      <c r="B119" s="63" t="s">
        <v>1814</v>
      </c>
      <c r="C119" s="63" t="s">
        <v>1817</v>
      </c>
      <c r="D119" s="64" t="s">
        <v>1898</v>
      </c>
      <c r="E119" s="64" t="s">
        <v>1987</v>
      </c>
      <c r="F119" s="64"/>
      <c r="G119" s="65">
        <v>1</v>
      </c>
      <c r="H119" s="65">
        <v>9</v>
      </c>
      <c r="I119" s="71"/>
    </row>
    <row r="120" spans="1:9" x14ac:dyDescent="0.2">
      <c r="A120" s="63" t="s">
        <v>1148</v>
      </c>
      <c r="B120" s="63" t="s">
        <v>1814</v>
      </c>
      <c r="C120" s="63" t="s">
        <v>1879</v>
      </c>
      <c r="D120" s="64" t="s">
        <v>1898</v>
      </c>
      <c r="E120" s="64" t="s">
        <v>2016</v>
      </c>
      <c r="F120" s="64"/>
      <c r="G120" s="65">
        <v>4</v>
      </c>
      <c r="H120" s="65">
        <v>12</v>
      </c>
      <c r="I120" s="71" t="s">
        <v>1929</v>
      </c>
    </row>
    <row r="121" spans="1:9" x14ac:dyDescent="0.2">
      <c r="A121" s="63" t="s">
        <v>1150</v>
      </c>
      <c r="B121" s="63" t="s">
        <v>1930</v>
      </c>
      <c r="C121" s="63" t="s">
        <v>1931</v>
      </c>
      <c r="D121" s="64" t="s">
        <v>1898</v>
      </c>
      <c r="E121" s="64" t="s">
        <v>2040</v>
      </c>
      <c r="F121" s="64"/>
      <c r="G121" s="65">
        <v>1</v>
      </c>
      <c r="H121" s="65"/>
      <c r="I121" s="71" t="s">
        <v>1932</v>
      </c>
    </row>
    <row r="122" spans="1:9" x14ac:dyDescent="0.2">
      <c r="A122" s="63" t="s">
        <v>1166</v>
      </c>
      <c r="B122" s="63" t="s">
        <v>1819</v>
      </c>
      <c r="C122" s="63" t="s">
        <v>1820</v>
      </c>
      <c r="D122" s="64" t="s">
        <v>1898</v>
      </c>
      <c r="E122" s="64" t="s">
        <v>1988</v>
      </c>
      <c r="F122" s="64"/>
      <c r="G122" s="65">
        <v>1</v>
      </c>
      <c r="H122" s="65"/>
      <c r="I122" s="71"/>
    </row>
    <row r="123" spans="1:9" x14ac:dyDescent="0.2">
      <c r="A123" s="63" t="s">
        <v>1169</v>
      </c>
      <c r="B123" s="63" t="s">
        <v>1819</v>
      </c>
      <c r="C123" s="63" t="s">
        <v>1881</v>
      </c>
      <c r="D123" s="64" t="s">
        <v>1898</v>
      </c>
      <c r="E123" s="64" t="s">
        <v>2018</v>
      </c>
      <c r="F123" s="64"/>
      <c r="G123" s="65">
        <v>0</v>
      </c>
      <c r="H123" s="65" t="s">
        <v>1933</v>
      </c>
      <c r="I123" s="71" t="s">
        <v>1934</v>
      </c>
    </row>
    <row r="124" spans="1:9" x14ac:dyDescent="0.2">
      <c r="A124" s="63" t="s">
        <v>1174</v>
      </c>
      <c r="B124" s="63" t="s">
        <v>1882</v>
      </c>
      <c r="C124" s="63" t="s">
        <v>1935</v>
      </c>
      <c r="D124" s="64" t="s">
        <v>1898</v>
      </c>
      <c r="E124" s="64" t="s">
        <v>2041</v>
      </c>
      <c r="F124" s="64"/>
      <c r="G124" s="65">
        <v>1</v>
      </c>
      <c r="H124" s="65"/>
      <c r="I124" s="71" t="s">
        <v>1936</v>
      </c>
    </row>
    <row r="125" spans="1:9" x14ac:dyDescent="0.2">
      <c r="A125" s="63" t="s">
        <v>1176</v>
      </c>
      <c r="B125" s="63" t="s">
        <v>1882</v>
      </c>
      <c r="C125" s="63" t="s">
        <v>1883</v>
      </c>
      <c r="D125" s="64" t="s">
        <v>1898</v>
      </c>
      <c r="E125" s="64" t="s">
        <v>2019</v>
      </c>
      <c r="F125" s="64"/>
      <c r="G125" s="65">
        <v>2</v>
      </c>
      <c r="H125" s="65"/>
      <c r="I125" s="71" t="s">
        <v>1937</v>
      </c>
    </row>
    <row r="126" spans="1:9" x14ac:dyDescent="0.2">
      <c r="A126" s="63" t="s">
        <v>1835</v>
      </c>
      <c r="B126" s="63" t="s">
        <v>1836</v>
      </c>
      <c r="C126" s="63" t="s">
        <v>1837</v>
      </c>
      <c r="D126" s="64" t="s">
        <v>1898</v>
      </c>
      <c r="E126" s="64" t="s">
        <v>1996</v>
      </c>
      <c r="F126" s="64"/>
      <c r="G126" s="65">
        <v>1</v>
      </c>
      <c r="H126" s="65"/>
      <c r="I126" s="71" t="s">
        <v>1271</v>
      </c>
    </row>
    <row r="127" spans="1:9" x14ac:dyDescent="0.2">
      <c r="A127" s="63" t="s">
        <v>1188</v>
      </c>
      <c r="B127" s="63" t="s">
        <v>1836</v>
      </c>
      <c r="C127" s="63" t="s">
        <v>1886</v>
      </c>
      <c r="D127" s="64" t="s">
        <v>1898</v>
      </c>
      <c r="E127" s="64" t="s">
        <v>2021</v>
      </c>
      <c r="F127" s="64"/>
      <c r="G127" s="65">
        <v>0</v>
      </c>
      <c r="H127" s="65"/>
      <c r="I127" s="71" t="s">
        <v>1938</v>
      </c>
    </row>
    <row r="128" spans="1:9" x14ac:dyDescent="0.2">
      <c r="A128" s="63" t="s">
        <v>1190</v>
      </c>
      <c r="B128" s="63" t="s">
        <v>1836</v>
      </c>
      <c r="C128" s="63" t="s">
        <v>1939</v>
      </c>
      <c r="D128" s="64" t="s">
        <v>1898</v>
      </c>
      <c r="E128" s="64" t="s">
        <v>2042</v>
      </c>
      <c r="F128" s="64"/>
      <c r="G128" s="65">
        <v>0</v>
      </c>
      <c r="H128" s="65"/>
      <c r="I128" s="71" t="s">
        <v>1940</v>
      </c>
    </row>
    <row r="129" spans="1:9" x14ac:dyDescent="0.2">
      <c r="A129" s="63" t="s">
        <v>1193</v>
      </c>
      <c r="B129" s="63" t="s">
        <v>1842</v>
      </c>
      <c r="C129" s="63" t="s">
        <v>1941</v>
      </c>
      <c r="D129" s="64" t="s">
        <v>1898</v>
      </c>
      <c r="E129" s="64" t="s">
        <v>2043</v>
      </c>
      <c r="F129" s="64"/>
      <c r="G129" s="65">
        <v>1</v>
      </c>
      <c r="H129" s="65"/>
      <c r="I129" s="71"/>
    </row>
    <row r="130" spans="1:9" x14ac:dyDescent="0.2">
      <c r="A130" s="63" t="s">
        <v>1252</v>
      </c>
      <c r="B130" s="63" t="s">
        <v>1842</v>
      </c>
      <c r="C130" s="63" t="s">
        <v>1844</v>
      </c>
      <c r="D130" s="64" t="s">
        <v>1898</v>
      </c>
      <c r="E130" s="64" t="s">
        <v>2002</v>
      </c>
      <c r="F130" s="64"/>
      <c r="G130" s="65">
        <v>8</v>
      </c>
      <c r="H130" s="65"/>
      <c r="I130" s="71" t="s">
        <v>1942</v>
      </c>
    </row>
    <row r="131" spans="1:9" x14ac:dyDescent="0.2">
      <c r="A131" s="63" t="s">
        <v>1203</v>
      </c>
      <c r="B131" s="63" t="s">
        <v>1852</v>
      </c>
      <c r="C131" s="63" t="s">
        <v>1853</v>
      </c>
      <c r="D131" s="64" t="s">
        <v>1898</v>
      </c>
      <c r="E131" s="64" t="s">
        <v>2006</v>
      </c>
      <c r="F131" s="64"/>
      <c r="G131" s="65">
        <v>3</v>
      </c>
      <c r="H131" s="65"/>
      <c r="I131" s="71"/>
    </row>
    <row r="132" spans="1:9" x14ac:dyDescent="0.2">
      <c r="A132" s="63" t="s">
        <v>1205</v>
      </c>
      <c r="B132" s="63" t="s">
        <v>1943</v>
      </c>
      <c r="C132" s="63" t="s">
        <v>1944</v>
      </c>
      <c r="D132" s="64" t="s">
        <v>1898</v>
      </c>
      <c r="E132" s="64" t="s">
        <v>2044</v>
      </c>
      <c r="F132" s="64"/>
      <c r="G132" s="65">
        <v>1</v>
      </c>
      <c r="H132" s="65"/>
      <c r="I132" s="71"/>
    </row>
    <row r="133" spans="1:9" x14ac:dyDescent="0.2">
      <c r="A133" s="63" t="s">
        <v>1204</v>
      </c>
      <c r="B133" s="63" t="s">
        <v>1852</v>
      </c>
      <c r="C133" s="63" t="s">
        <v>1854</v>
      </c>
      <c r="D133" s="64" t="s">
        <v>1898</v>
      </c>
      <c r="E133" s="64" t="s">
        <v>2007</v>
      </c>
      <c r="F133" s="64"/>
      <c r="G133" s="65"/>
      <c r="H133" s="65"/>
      <c r="I133" s="71"/>
    </row>
    <row r="134" spans="1:9" x14ac:dyDescent="0.2">
      <c r="A134" s="63" t="s">
        <v>1206</v>
      </c>
      <c r="B134" s="63" t="s">
        <v>1943</v>
      </c>
      <c r="C134" s="63" t="s">
        <v>1945</v>
      </c>
      <c r="D134" s="64" t="s">
        <v>1898</v>
      </c>
      <c r="E134" s="64" t="s">
        <v>2045</v>
      </c>
      <c r="F134" s="64"/>
      <c r="G134" s="65">
        <v>1</v>
      </c>
      <c r="H134" s="65">
        <v>9</v>
      </c>
      <c r="I134" s="71"/>
    </row>
    <row r="135" spans="1:9" x14ac:dyDescent="0.2">
      <c r="A135" s="63" t="s">
        <v>1946</v>
      </c>
      <c r="B135" s="63" t="s">
        <v>1943</v>
      </c>
      <c r="C135" s="63" t="s">
        <v>1947</v>
      </c>
      <c r="D135" s="64" t="s">
        <v>1898</v>
      </c>
      <c r="E135" s="64" t="s">
        <v>2046</v>
      </c>
      <c r="F135" s="64"/>
      <c r="G135" s="65">
        <v>1</v>
      </c>
      <c r="H135" s="65"/>
      <c r="I135" s="71"/>
    </row>
    <row r="136" spans="1:9" x14ac:dyDescent="0.2">
      <c r="A136" s="63" t="s">
        <v>1168</v>
      </c>
      <c r="B136" s="63" t="s">
        <v>1261</v>
      </c>
      <c r="C136" s="63" t="s">
        <v>1777</v>
      </c>
      <c r="D136" s="64" t="s">
        <v>1948</v>
      </c>
      <c r="E136" s="64" t="s">
        <v>1962</v>
      </c>
      <c r="F136" s="64"/>
      <c r="G136" s="65">
        <v>0</v>
      </c>
      <c r="H136" s="65"/>
      <c r="I136" s="71" t="s">
        <v>1949</v>
      </c>
    </row>
    <row r="137" spans="1:9" x14ac:dyDescent="0.2">
      <c r="A137" s="63" t="s">
        <v>1147</v>
      </c>
      <c r="B137" s="63" t="s">
        <v>1261</v>
      </c>
      <c r="C137" s="63" t="s">
        <v>1779</v>
      </c>
      <c r="D137" s="64" t="s">
        <v>1948</v>
      </c>
      <c r="E137" s="64" t="s">
        <v>1963</v>
      </c>
      <c r="F137" s="64"/>
      <c r="G137" s="65">
        <v>0</v>
      </c>
      <c r="H137" s="65"/>
      <c r="I137" s="71" t="s">
        <v>1950</v>
      </c>
    </row>
    <row r="138" spans="1:9" x14ac:dyDescent="0.2">
      <c r="A138" s="63" t="s">
        <v>1241</v>
      </c>
      <c r="B138" s="63" t="s">
        <v>1261</v>
      </c>
      <c r="C138" s="63" t="s">
        <v>1782</v>
      </c>
      <c r="D138" s="64" t="s">
        <v>1948</v>
      </c>
      <c r="E138" s="64" t="s">
        <v>1965</v>
      </c>
      <c r="F138" s="64"/>
      <c r="G138" s="65">
        <v>0</v>
      </c>
      <c r="H138" s="65"/>
      <c r="I138" s="71" t="s">
        <v>1951</v>
      </c>
    </row>
    <row r="139" spans="1:9" x14ac:dyDescent="0.2">
      <c r="A139" s="63" t="s">
        <v>1248</v>
      </c>
      <c r="B139" s="63" t="s">
        <v>1261</v>
      </c>
      <c r="C139" s="63" t="s">
        <v>1784</v>
      </c>
      <c r="D139" s="64" t="s">
        <v>1948</v>
      </c>
      <c r="E139" s="64" t="s">
        <v>1966</v>
      </c>
      <c r="F139" s="64"/>
      <c r="G139" s="65">
        <v>0</v>
      </c>
      <c r="H139" s="65"/>
      <c r="I139" s="71" t="s">
        <v>1952</v>
      </c>
    </row>
    <row r="140" spans="1:9" x14ac:dyDescent="0.2">
      <c r="A140" s="63" t="s">
        <v>1268</v>
      </c>
      <c r="B140" s="63" t="s">
        <v>1261</v>
      </c>
      <c r="C140" s="63" t="s">
        <v>1790</v>
      </c>
      <c r="D140" s="64" t="s">
        <v>1948</v>
      </c>
      <c r="E140" s="64" t="s">
        <v>1970</v>
      </c>
      <c r="F140" s="64"/>
      <c r="G140" s="65">
        <v>1</v>
      </c>
      <c r="H140" s="65"/>
      <c r="I140" s="71" t="s">
        <v>1953</v>
      </c>
    </row>
    <row r="141" spans="1:9" x14ac:dyDescent="0.2">
      <c r="A141" s="63" t="s">
        <v>1216</v>
      </c>
      <c r="B141" s="63" t="s">
        <v>1796</v>
      </c>
      <c r="C141" s="63" t="s">
        <v>1797</v>
      </c>
      <c r="D141" s="64" t="s">
        <v>1948</v>
      </c>
      <c r="E141" s="64" t="s">
        <v>1975</v>
      </c>
      <c r="F141" s="64"/>
      <c r="G141" s="65">
        <v>1</v>
      </c>
      <c r="H141" s="65">
        <v>9</v>
      </c>
      <c r="I141" s="71"/>
    </row>
    <row r="142" spans="1:9" x14ac:dyDescent="0.2">
      <c r="A142" s="63" t="s">
        <v>1219</v>
      </c>
      <c r="B142" s="63" t="s">
        <v>1251</v>
      </c>
      <c r="C142" s="63" t="s">
        <v>1798</v>
      </c>
      <c r="D142" s="64" t="s">
        <v>1948</v>
      </c>
      <c r="E142" s="64" t="s">
        <v>1976</v>
      </c>
      <c r="F142" s="64"/>
      <c r="G142" s="65">
        <v>1</v>
      </c>
      <c r="H142" s="65"/>
      <c r="I142" s="71"/>
    </row>
    <row r="143" spans="1:9" x14ac:dyDescent="0.2">
      <c r="A143" s="63" t="s">
        <v>1221</v>
      </c>
      <c r="B143" s="63" t="s">
        <v>1799</v>
      </c>
      <c r="C143" s="63" t="s">
        <v>1800</v>
      </c>
      <c r="D143" s="64" t="s">
        <v>1948</v>
      </c>
      <c r="E143" s="64" t="s">
        <v>1977</v>
      </c>
      <c r="F143" s="64"/>
      <c r="G143" s="65"/>
      <c r="H143" s="65">
        <v>9</v>
      </c>
      <c r="I143" s="71"/>
    </row>
    <row r="144" spans="1:9" x14ac:dyDescent="0.2">
      <c r="A144" s="63" t="s">
        <v>1222</v>
      </c>
      <c r="B144" s="63" t="s">
        <v>1796</v>
      </c>
      <c r="C144" s="63" t="s">
        <v>1801</v>
      </c>
      <c r="D144" s="64" t="s">
        <v>1948</v>
      </c>
      <c r="E144" s="64" t="s">
        <v>1978</v>
      </c>
      <c r="F144" s="64"/>
      <c r="G144" s="65">
        <v>1</v>
      </c>
      <c r="H144" s="65"/>
      <c r="I144" s="71"/>
    </row>
    <row r="145" spans="1:9" x14ac:dyDescent="0.2">
      <c r="A145" s="63" t="s">
        <v>1802</v>
      </c>
      <c r="B145" s="63" t="s">
        <v>1796</v>
      </c>
      <c r="C145" s="63" t="s">
        <v>1803</v>
      </c>
      <c r="D145" s="64" t="s">
        <v>1948</v>
      </c>
      <c r="E145" s="64" t="s">
        <v>1979</v>
      </c>
      <c r="F145" s="64"/>
      <c r="G145" s="68"/>
      <c r="H145" s="68">
        <v>9</v>
      </c>
      <c r="I145" s="72"/>
    </row>
    <row r="146" spans="1:9" x14ac:dyDescent="0.2">
      <c r="A146" s="63" t="s">
        <v>1274</v>
      </c>
      <c r="B146" s="63" t="s">
        <v>1808</v>
      </c>
      <c r="C146" s="63" t="s">
        <v>1809</v>
      </c>
      <c r="D146" s="64" t="s">
        <v>1948</v>
      </c>
      <c r="E146" s="64" t="s">
        <v>1983</v>
      </c>
      <c r="F146" s="64"/>
      <c r="G146" s="65">
        <v>0</v>
      </c>
      <c r="H146" s="65"/>
      <c r="I146" s="71" t="s">
        <v>1954</v>
      </c>
    </row>
    <row r="147" spans="1:9" x14ac:dyDescent="0.2">
      <c r="A147" s="63" t="s">
        <v>1275</v>
      </c>
      <c r="B147" s="63" t="s">
        <v>1788</v>
      </c>
      <c r="C147" s="63" t="s">
        <v>1809</v>
      </c>
      <c r="D147" s="64" t="s">
        <v>1948</v>
      </c>
      <c r="E147" s="64" t="s">
        <v>1984</v>
      </c>
      <c r="F147" s="64"/>
      <c r="G147" s="65">
        <v>0</v>
      </c>
      <c r="H147" s="65"/>
      <c r="I147" s="71" t="s">
        <v>1955</v>
      </c>
    </row>
    <row r="148" spans="1:9" x14ac:dyDescent="0.2">
      <c r="A148" s="63" t="s">
        <v>1165</v>
      </c>
      <c r="B148" s="63" t="s">
        <v>1819</v>
      </c>
      <c r="C148" s="63" t="s">
        <v>1880</v>
      </c>
      <c r="D148" s="64" t="s">
        <v>1948</v>
      </c>
      <c r="E148" s="64" t="s">
        <v>2017</v>
      </c>
      <c r="F148" s="64"/>
      <c r="G148" s="65">
        <v>0</v>
      </c>
      <c r="H148" s="65">
        <v>9</v>
      </c>
      <c r="I148" s="71" t="s">
        <v>1956</v>
      </c>
    </row>
    <row r="149" spans="1:9" x14ac:dyDescent="0.2">
      <c r="A149" s="63" t="s">
        <v>1169</v>
      </c>
      <c r="B149" s="63" t="s">
        <v>1819</v>
      </c>
      <c r="C149" s="63" t="s">
        <v>1881</v>
      </c>
      <c r="D149" s="64" t="s">
        <v>1948</v>
      </c>
      <c r="E149" s="64" t="s">
        <v>2018</v>
      </c>
      <c r="F149" s="64"/>
      <c r="G149" s="65">
        <v>0</v>
      </c>
      <c r="H149" s="65">
        <v>9</v>
      </c>
      <c r="I149" s="71" t="s">
        <v>1957</v>
      </c>
    </row>
    <row r="150" spans="1:9" x14ac:dyDescent="0.2">
      <c r="A150" s="63" t="s">
        <v>1202</v>
      </c>
      <c r="B150" s="63" t="s">
        <v>1852</v>
      </c>
      <c r="C150" s="63" t="s">
        <v>1894</v>
      </c>
      <c r="D150" s="64" t="s">
        <v>1948</v>
      </c>
      <c r="E150" s="64" t="s">
        <v>2026</v>
      </c>
      <c r="F150" s="64"/>
      <c r="G150" s="65"/>
      <c r="H150" s="65">
        <v>9</v>
      </c>
      <c r="I150" s="71"/>
    </row>
    <row r="151" spans="1:9" x14ac:dyDescent="0.2">
      <c r="A151" s="63" t="s">
        <v>1203</v>
      </c>
      <c r="B151" s="63" t="s">
        <v>1852</v>
      </c>
      <c r="C151" s="63" t="s">
        <v>1853</v>
      </c>
      <c r="D151" s="64" t="s">
        <v>1948</v>
      </c>
      <c r="E151" s="64" t="s">
        <v>2006</v>
      </c>
      <c r="F151" s="64"/>
      <c r="G151" s="65">
        <v>1</v>
      </c>
      <c r="H151" s="65"/>
      <c r="I151" s="71" t="s">
        <v>1958</v>
      </c>
    </row>
    <row r="152" spans="1:9" x14ac:dyDescent="0.2">
      <c r="A152" s="63" t="s">
        <v>1205</v>
      </c>
      <c r="B152" s="63" t="s">
        <v>1943</v>
      </c>
      <c r="C152" s="63" t="s">
        <v>1944</v>
      </c>
      <c r="D152" s="64" t="s">
        <v>1948</v>
      </c>
      <c r="E152" s="64" t="s">
        <v>2044</v>
      </c>
      <c r="F152" s="64"/>
      <c r="G152" s="65">
        <v>1</v>
      </c>
      <c r="H152" s="65"/>
      <c r="I152" s="71"/>
    </row>
    <row r="153" spans="1:9" x14ac:dyDescent="0.2">
      <c r="A153" s="63" t="s">
        <v>1204</v>
      </c>
      <c r="B153" s="63" t="s">
        <v>1852</v>
      </c>
      <c r="C153" s="63" t="s">
        <v>1854</v>
      </c>
      <c r="D153" s="64" t="s">
        <v>1948</v>
      </c>
      <c r="E153" s="64" t="s">
        <v>2007</v>
      </c>
      <c r="F153" s="64"/>
      <c r="G153" s="65">
        <v>0</v>
      </c>
      <c r="H153" s="65"/>
      <c r="I153" s="71" t="s">
        <v>1959</v>
      </c>
    </row>
    <row r="154" spans="1:9" x14ac:dyDescent="0.2">
      <c r="A154" s="63" t="s">
        <v>1206</v>
      </c>
      <c r="B154" s="63" t="s">
        <v>1943</v>
      </c>
      <c r="C154" s="63" t="s">
        <v>1945</v>
      </c>
      <c r="D154" s="64" t="s">
        <v>1948</v>
      </c>
      <c r="E154" s="64" t="s">
        <v>2045</v>
      </c>
      <c r="F154" s="64"/>
      <c r="G154" s="65"/>
      <c r="H154" s="65">
        <v>9</v>
      </c>
      <c r="I154" s="71"/>
    </row>
    <row r="155" spans="1:9" x14ac:dyDescent="0.2">
      <c r="A155" s="63" t="s">
        <v>1946</v>
      </c>
      <c r="B155" s="63" t="s">
        <v>1943</v>
      </c>
      <c r="C155" s="63" t="s">
        <v>1947</v>
      </c>
      <c r="D155" s="64" t="s">
        <v>1948</v>
      </c>
      <c r="E155" s="64" t="s">
        <v>2046</v>
      </c>
      <c r="F155" s="64"/>
      <c r="G155" s="65"/>
      <c r="H155" s="65">
        <v>9</v>
      </c>
      <c r="I155" s="71"/>
    </row>
    <row r="156" spans="1:9" x14ac:dyDescent="0.2">
      <c r="A156" s="75"/>
    </row>
    <row r="158" spans="1:9" x14ac:dyDescent="0.2">
      <c r="B158" s="76" t="s">
        <v>1960</v>
      </c>
    </row>
    <row r="159" spans="1:9" x14ac:dyDescent="0.2">
      <c r="I159" s="77" t="s">
        <v>1284</v>
      </c>
    </row>
    <row r="160" spans="1:9" x14ac:dyDescent="0.2">
      <c r="I160" s="77" t="s">
        <v>1961</v>
      </c>
    </row>
    <row r="162" spans="1:9" x14ac:dyDescent="0.2">
      <c r="A162" s="28"/>
      <c r="B162" s="28"/>
      <c r="C162" s="28"/>
      <c r="D162" s="28"/>
      <c r="E162" s="28"/>
      <c r="F162" s="28"/>
      <c r="H162" s="28"/>
      <c r="I162" s="28"/>
    </row>
    <row r="163" spans="1:9" x14ac:dyDescent="0.2">
      <c r="A163" s="28"/>
      <c r="B163" s="28"/>
      <c r="C163" s="28"/>
      <c r="D163" s="28"/>
      <c r="E163" s="28"/>
      <c r="F163" s="28"/>
      <c r="H163" s="28"/>
      <c r="I163" s="28"/>
    </row>
    <row r="164" spans="1:9" x14ac:dyDescent="0.2">
      <c r="A164" s="28"/>
      <c r="B164" s="28"/>
      <c r="C164" s="28"/>
      <c r="D164" s="28"/>
      <c r="E164" s="28"/>
      <c r="F164" s="28"/>
      <c r="H164" s="28"/>
      <c r="I164" s="28"/>
    </row>
    <row r="165" spans="1:9" x14ac:dyDescent="0.2">
      <c r="A165" s="28"/>
      <c r="B165" s="28"/>
      <c r="C165" s="28"/>
      <c r="D165" s="28"/>
      <c r="E165" s="28"/>
      <c r="F165" s="28"/>
      <c r="H165" s="28"/>
      <c r="I165" s="28"/>
    </row>
    <row r="166" spans="1:9" x14ac:dyDescent="0.2">
      <c r="A166" s="28"/>
      <c r="B166" s="28"/>
      <c r="C166" s="28"/>
      <c r="D166" s="28"/>
      <c r="E166" s="28"/>
      <c r="F166" s="28"/>
      <c r="H166" s="28"/>
      <c r="I166" s="28"/>
    </row>
    <row r="167" spans="1:9" x14ac:dyDescent="0.2">
      <c r="A167" s="28"/>
      <c r="B167" s="28"/>
      <c r="C167" s="28"/>
      <c r="D167" s="28"/>
      <c r="E167" s="28"/>
      <c r="F167" s="28"/>
      <c r="H167" s="28"/>
      <c r="I167" s="28"/>
    </row>
    <row r="168" spans="1:9" x14ac:dyDescent="0.2">
      <c r="A168" s="28"/>
      <c r="B168" s="28"/>
      <c r="C168" s="28"/>
      <c r="D168" s="28"/>
      <c r="E168" s="28"/>
      <c r="F168" s="28"/>
      <c r="H168" s="28"/>
      <c r="I168" s="28"/>
    </row>
    <row r="169" spans="1:9" x14ac:dyDescent="0.2">
      <c r="A169" s="28"/>
      <c r="B169" s="28"/>
      <c r="C169" s="28"/>
      <c r="D169" s="28"/>
      <c r="E169" s="28"/>
      <c r="F169" s="28"/>
      <c r="H169" s="28"/>
      <c r="I169" s="28"/>
    </row>
    <row r="170" spans="1:9" x14ac:dyDescent="0.2">
      <c r="A170" s="28"/>
      <c r="B170" s="28"/>
      <c r="C170" s="28"/>
      <c r="D170" s="28"/>
      <c r="E170" s="28"/>
      <c r="F170" s="28"/>
      <c r="H170" s="28"/>
      <c r="I170" s="28"/>
    </row>
    <row r="171" spans="1:9" x14ac:dyDescent="0.2">
      <c r="A171" s="28"/>
      <c r="B171" s="28"/>
      <c r="C171" s="28"/>
      <c r="D171" s="28"/>
      <c r="E171" s="28"/>
      <c r="F171" s="28"/>
      <c r="H171" s="28"/>
      <c r="I171" s="28"/>
    </row>
    <row r="172" spans="1:9" x14ac:dyDescent="0.2">
      <c r="A172" s="28"/>
      <c r="B172" s="28"/>
      <c r="C172" s="28"/>
      <c r="D172" s="28"/>
      <c r="E172" s="28"/>
      <c r="F172" s="28"/>
      <c r="H172" s="28"/>
      <c r="I172" s="28"/>
    </row>
    <row r="173" spans="1:9" x14ac:dyDescent="0.2">
      <c r="A173" s="28"/>
      <c r="B173" s="28"/>
      <c r="C173" s="28"/>
      <c r="D173" s="28"/>
      <c r="E173" s="28"/>
      <c r="F173" s="28"/>
      <c r="H173" s="28"/>
      <c r="I173" s="28"/>
    </row>
    <row r="174" spans="1:9" x14ac:dyDescent="0.2">
      <c r="A174" s="78"/>
      <c r="B174" s="79"/>
      <c r="C174" s="78"/>
      <c r="D174" s="79"/>
      <c r="E174" s="79"/>
      <c r="F174" s="79"/>
      <c r="H174" s="79"/>
      <c r="I174" s="79"/>
    </row>
    <row r="175" spans="1:9" x14ac:dyDescent="0.2">
      <c r="A175" s="78"/>
      <c r="B175" s="79"/>
      <c r="C175" s="78"/>
      <c r="D175" s="79"/>
      <c r="E175" s="79"/>
      <c r="F175" s="79"/>
      <c r="H175" s="79"/>
      <c r="I175" s="79"/>
    </row>
    <row r="176" spans="1:9" x14ac:dyDescent="0.2">
      <c r="A176" s="78"/>
      <c r="B176" s="79"/>
      <c r="C176" s="78"/>
      <c r="D176" s="79"/>
      <c r="E176" s="79"/>
      <c r="F176" s="79"/>
      <c r="H176" s="79"/>
      <c r="I176" s="79"/>
    </row>
    <row r="177" spans="1:9" x14ac:dyDescent="0.2">
      <c r="A177" s="78"/>
      <c r="B177" s="79"/>
      <c r="C177" s="78"/>
      <c r="D177" s="79"/>
      <c r="E177" s="79"/>
      <c r="F177" s="79"/>
      <c r="H177" s="79"/>
      <c r="I177" s="79"/>
    </row>
    <row r="178" spans="1:9" x14ac:dyDescent="0.2">
      <c r="A178" s="78"/>
      <c r="B178" s="79"/>
      <c r="C178" s="78"/>
      <c r="D178" s="79"/>
      <c r="E178" s="79"/>
      <c r="F178" s="79"/>
      <c r="H178" s="79"/>
      <c r="I178" s="79"/>
    </row>
    <row r="179" spans="1:9" x14ac:dyDescent="0.2">
      <c r="A179" s="78"/>
      <c r="B179" s="79"/>
      <c r="C179" s="78"/>
      <c r="D179" s="79"/>
      <c r="E179" s="79"/>
      <c r="F179" s="79"/>
      <c r="H179" s="79"/>
      <c r="I179" s="79"/>
    </row>
    <row r="180" spans="1:9" x14ac:dyDescent="0.2">
      <c r="A180" s="78"/>
      <c r="B180" s="79"/>
      <c r="C180" s="78"/>
      <c r="D180" s="79"/>
      <c r="E180" s="79"/>
      <c r="F180" s="79"/>
      <c r="H180" s="79"/>
      <c r="I180" s="79"/>
    </row>
    <row r="181" spans="1:9" x14ac:dyDescent="0.2">
      <c r="A181" s="78"/>
      <c r="B181" s="79"/>
      <c r="C181" s="78"/>
      <c r="D181" s="79"/>
      <c r="E181" s="79"/>
      <c r="F181" s="79"/>
      <c r="H181" s="79"/>
      <c r="I181" s="79"/>
    </row>
    <row r="182" spans="1:9" x14ac:dyDescent="0.2">
      <c r="A182" s="78"/>
      <c r="B182" s="79"/>
      <c r="C182" s="78"/>
      <c r="D182" s="79"/>
      <c r="E182" s="79"/>
      <c r="F182" s="79"/>
      <c r="H182" s="79"/>
      <c r="I182" s="79"/>
    </row>
    <row r="183" spans="1:9" x14ac:dyDescent="0.2">
      <c r="A183" s="78"/>
      <c r="B183" s="79"/>
      <c r="C183" s="78"/>
      <c r="D183" s="79"/>
      <c r="E183" s="79"/>
      <c r="F183" s="79"/>
      <c r="H183" s="79"/>
      <c r="I183" s="79"/>
    </row>
    <row r="184" spans="1:9" x14ac:dyDescent="0.2">
      <c r="A184" s="78"/>
      <c r="B184" s="79"/>
      <c r="C184" s="78"/>
      <c r="D184" s="79"/>
      <c r="E184" s="79"/>
      <c r="F184" s="79"/>
      <c r="H184" s="79"/>
      <c r="I184" s="79"/>
    </row>
    <row r="185" spans="1:9" x14ac:dyDescent="0.2">
      <c r="A185" s="78"/>
      <c r="B185" s="79"/>
      <c r="C185" s="78"/>
      <c r="D185" s="79"/>
      <c r="E185" s="79"/>
      <c r="F185" s="79"/>
      <c r="H185" s="79"/>
      <c r="I185" s="79"/>
    </row>
    <row r="186" spans="1:9" x14ac:dyDescent="0.2">
      <c r="A186" s="78"/>
      <c r="B186" s="79"/>
      <c r="C186" s="78"/>
      <c r="D186" s="79"/>
      <c r="E186" s="79"/>
      <c r="F186" s="79"/>
      <c r="H186" s="79"/>
      <c r="I186" s="79"/>
    </row>
  </sheetData>
  <printOptions horizontalCentered="1"/>
  <pageMargins left="0.35433070866141736" right="0.35433070866141736" top="0.59055118110236227" bottom="0.59055118110236227" header="0.51181102362204722" footer="0.11811023622047245"/>
  <pageSetup paperSize="9" orientation="landscape" r:id="rId1"/>
  <headerFooter alignWithMargins="0">
    <oddFooter>&amp;C&amp;8&amp;P -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30"/>
  <sheetViews>
    <sheetView tabSelected="1" zoomScaleNormal="100" workbookViewId="0">
      <selection activeCell="E10" sqref="E10:N10"/>
    </sheetView>
  </sheetViews>
  <sheetFormatPr defaultRowHeight="12.75" x14ac:dyDescent="0.2"/>
  <cols>
    <col min="1" max="1" width="5" style="5" customWidth="1"/>
    <col min="2" max="2" width="25.28515625" style="8" bestFit="1" customWidth="1"/>
    <col min="3" max="3" width="22.42578125" style="5" bestFit="1" customWidth="1"/>
    <col min="4" max="4" width="5.7109375" style="5" customWidth="1"/>
    <col min="5" max="5" width="45.140625" style="5" customWidth="1"/>
    <col min="6" max="14" width="5.7109375" style="5" customWidth="1"/>
    <col min="15" max="16384" width="9.140625" style="5"/>
  </cols>
  <sheetData>
    <row r="2" spans="1:14" x14ac:dyDescent="0.2">
      <c r="A2" s="4"/>
      <c r="B2" s="4"/>
      <c r="D2" s="4" t="s">
        <v>475</v>
      </c>
      <c r="E2" s="4"/>
    </row>
    <row r="3" spans="1:14" x14ac:dyDescent="0.2">
      <c r="A3" s="4"/>
      <c r="B3" s="6"/>
      <c r="D3" s="7" t="s">
        <v>476</v>
      </c>
      <c r="E3" s="4"/>
    </row>
    <row r="4" spans="1:14" x14ac:dyDescent="0.2">
      <c r="A4" s="4"/>
      <c r="B4" s="6"/>
      <c r="C4" s="4"/>
      <c r="D4" s="4"/>
      <c r="E4" s="4"/>
    </row>
    <row r="5" spans="1:14" x14ac:dyDescent="0.2">
      <c r="A5" s="4"/>
      <c r="D5" s="9" t="s">
        <v>477</v>
      </c>
      <c r="E5" s="10" t="s">
        <v>462</v>
      </c>
    </row>
    <row r="6" spans="1:14" x14ac:dyDescent="0.2">
      <c r="A6" s="4"/>
      <c r="B6" s="6"/>
      <c r="D6" s="11" t="s">
        <v>478</v>
      </c>
      <c r="E6" s="12"/>
    </row>
    <row r="7" spans="1:14" x14ac:dyDescent="0.2">
      <c r="A7" s="4"/>
      <c r="B7" s="6"/>
      <c r="C7" s="4"/>
      <c r="D7" s="4"/>
      <c r="E7" s="4"/>
    </row>
    <row r="8" spans="1:14" x14ac:dyDescent="0.2">
      <c r="A8" s="4"/>
      <c r="B8" s="13"/>
      <c r="C8" s="14" t="s">
        <v>479</v>
      </c>
      <c r="D8" s="15" t="s">
        <v>480</v>
      </c>
      <c r="E8" s="16">
        <f ca="1">TODAY()</f>
        <v>41522</v>
      </c>
    </row>
    <row r="9" spans="1:14" s="8" customFormat="1" ht="25.5" x14ac:dyDescent="0.2">
      <c r="A9" s="102" t="s">
        <v>481</v>
      </c>
      <c r="B9" s="103" t="s">
        <v>160</v>
      </c>
      <c r="C9" s="102" t="s">
        <v>161</v>
      </c>
      <c r="D9" s="104" t="s">
        <v>483</v>
      </c>
      <c r="E9" s="105" t="s">
        <v>466</v>
      </c>
      <c r="F9" s="104" t="s">
        <v>463</v>
      </c>
      <c r="G9" s="104" t="s">
        <v>467</v>
      </c>
      <c r="H9" s="104" t="s">
        <v>468</v>
      </c>
      <c r="I9" s="104" t="s">
        <v>469</v>
      </c>
      <c r="J9" s="104" t="s">
        <v>470</v>
      </c>
      <c r="K9" s="104" t="s">
        <v>471</v>
      </c>
      <c r="L9" s="104" t="s">
        <v>472</v>
      </c>
      <c r="M9" s="104" t="s">
        <v>473</v>
      </c>
      <c r="N9" s="104" t="s">
        <v>474</v>
      </c>
    </row>
    <row r="10" spans="1:14" ht="15" customHeight="1" x14ac:dyDescent="0.2">
      <c r="A10" s="100">
        <v>1</v>
      </c>
      <c r="B10" s="20" t="s">
        <v>296</v>
      </c>
      <c r="C10" s="20" t="s">
        <v>250</v>
      </c>
      <c r="D10" s="21">
        <v>135</v>
      </c>
      <c r="E10" s="101" t="str">
        <f>IF(GRAD!I2="","assente",GRAD!I2)</f>
        <v>BSTD003017 - BAZOLI-POLO - DESENZANO</v>
      </c>
      <c r="F10" s="101" t="str">
        <f>IF(GRAD!J2="","",GRAD!J2)</f>
        <v>B</v>
      </c>
      <c r="G10" s="101">
        <f>IF(GRAD!K2="","",GRAD!K2)</f>
        <v>1</v>
      </c>
      <c r="H10" s="101" t="str">
        <f>IF(GRAD!L2="","",GRAD!L2)</f>
        <v/>
      </c>
      <c r="I10" s="101" t="str">
        <f>IF(GRAD!M2="","",GRAD!M2)</f>
        <v/>
      </c>
      <c r="J10" s="101" t="str">
        <f>IF(GRAD!N2="","",GRAD!N2)</f>
        <v/>
      </c>
      <c r="K10" s="101" t="str">
        <f>IF(GRAD!O2="","",GRAD!O2)</f>
        <v/>
      </c>
      <c r="L10" s="101" t="str">
        <f>IF(GRAD!P2="","",GRAD!P2)</f>
        <v/>
      </c>
      <c r="M10" s="101" t="str">
        <f>IF(GRAD!Q2="","",GRAD!Q2)</f>
        <v/>
      </c>
      <c r="N10" s="101">
        <f>SUM(G10,I10,J10,M10)</f>
        <v>1</v>
      </c>
    </row>
    <row r="11" spans="1:14" ht="15" customHeight="1" x14ac:dyDescent="0.2">
      <c r="A11" s="100">
        <v>2</v>
      </c>
      <c r="B11" s="20" t="s">
        <v>299</v>
      </c>
      <c r="C11" s="20" t="s">
        <v>197</v>
      </c>
      <c r="D11" s="21">
        <v>131</v>
      </c>
      <c r="E11" s="101" t="str">
        <f>IF(GRAD!I3="","assente",GRAD!I3)</f>
        <v>BSTD024018 - LUNARDI - BRESCIA</v>
      </c>
      <c r="F11" s="101" t="str">
        <f>IF(GRAD!J3="","",GRAD!J3)</f>
        <v>ore</v>
      </c>
      <c r="G11" s="101">
        <f>IF(GRAD!K3="","",GRAD!K3)</f>
        <v>10</v>
      </c>
      <c r="H11" s="101" t="str">
        <f>IF(GRAD!L3="","",GRAD!L3)</f>
        <v>BSTF03701L - CASTELLI-MOR - Brescia</v>
      </c>
      <c r="I11" s="101" t="str">
        <f>IF(GRAD!M3="","",GRAD!M3)</f>
        <v>ore</v>
      </c>
      <c r="J11" s="101">
        <f>IF(GRAD!N3="","",GRAD!N3)</f>
        <v>9</v>
      </c>
      <c r="K11" s="101" t="str">
        <f>IF(GRAD!O3="","",GRAD!O3)</f>
        <v/>
      </c>
      <c r="L11" s="101" t="str">
        <f>IF(GRAD!P3="","",GRAD!P3)</f>
        <v/>
      </c>
      <c r="M11" s="101" t="str">
        <f>IF(GRAD!Q3="","",GRAD!Q3)</f>
        <v/>
      </c>
      <c r="N11" s="101">
        <f t="shared" ref="N11:N74" si="0">SUM(G11,I11,J11,M11)</f>
        <v>19</v>
      </c>
    </row>
    <row r="12" spans="1:14" ht="15" customHeight="1" x14ac:dyDescent="0.2">
      <c r="A12" s="100">
        <v>3</v>
      </c>
      <c r="B12" s="20" t="s">
        <v>302</v>
      </c>
      <c r="C12" s="20" t="s">
        <v>189</v>
      </c>
      <c r="D12" s="21">
        <v>121</v>
      </c>
      <c r="E12" s="101" t="str">
        <f>IF(GRAD!I4="","assente",GRAD!I4)</f>
        <v>BSTF006011 - BERETTA - GARDONE V.T.</v>
      </c>
      <c r="F12" s="101" t="str">
        <f>IF(GRAD!J4="","",GRAD!J4)</f>
        <v>B</v>
      </c>
      <c r="G12" s="101">
        <f>IF(GRAD!K4="","",GRAD!K4)</f>
        <v>1</v>
      </c>
      <c r="H12" s="101" t="str">
        <f>IF(GRAD!L4="","",GRAD!L4)</f>
        <v/>
      </c>
      <c r="I12" s="101" t="str">
        <f>IF(GRAD!M4="","",GRAD!M4)</f>
        <v/>
      </c>
      <c r="J12" s="101" t="str">
        <f>IF(GRAD!N4="","",GRAD!N4)</f>
        <v/>
      </c>
      <c r="K12" s="101" t="str">
        <f>IF(GRAD!O4="","",GRAD!O4)</f>
        <v/>
      </c>
      <c r="L12" s="101" t="str">
        <f>IF(GRAD!P4="","",GRAD!P4)</f>
        <v/>
      </c>
      <c r="M12" s="101" t="str">
        <f>IF(GRAD!Q4="","",GRAD!Q4)</f>
        <v/>
      </c>
      <c r="N12" s="101">
        <f t="shared" si="0"/>
        <v>1</v>
      </c>
    </row>
    <row r="13" spans="1:14" ht="15" customHeight="1" x14ac:dyDescent="0.2">
      <c r="A13" s="100">
        <v>4</v>
      </c>
      <c r="B13" s="20" t="s">
        <v>305</v>
      </c>
      <c r="C13" s="20" t="s">
        <v>3</v>
      </c>
      <c r="D13" s="21">
        <v>108</v>
      </c>
      <c r="E13" s="101" t="str">
        <f>IF(GRAD!I5="","assente",GRAD!I5)</f>
        <v>BSTD003017 - BAZOLI-POLO - DESENZANO</v>
      </c>
      <c r="F13" s="101" t="str">
        <f>IF(GRAD!J5="","",GRAD!J5)</f>
        <v>ore</v>
      </c>
      <c r="G13" s="101">
        <f>IF(GRAD!K5="","",GRAD!K5)</f>
        <v>13</v>
      </c>
      <c r="H13" s="101" t="str">
        <f>IF(GRAD!L5="","",GRAD!L5)</f>
        <v/>
      </c>
      <c r="I13" s="101" t="str">
        <f>IF(GRAD!M5="","",GRAD!M5)</f>
        <v/>
      </c>
      <c r="J13" s="101" t="str">
        <f>IF(GRAD!N5="","",GRAD!N5)</f>
        <v/>
      </c>
      <c r="K13" s="101" t="str">
        <f>IF(GRAD!O5="","",GRAD!O5)</f>
        <v/>
      </c>
      <c r="L13" s="101" t="str">
        <f>IF(GRAD!P5="","",GRAD!P5)</f>
        <v/>
      </c>
      <c r="M13" s="101" t="str">
        <f>IF(GRAD!Q5="","",GRAD!Q5)</f>
        <v/>
      </c>
      <c r="N13" s="101">
        <f t="shared" si="0"/>
        <v>13</v>
      </c>
    </row>
    <row r="14" spans="1:14" ht="15" customHeight="1" x14ac:dyDescent="0.2">
      <c r="A14" s="100">
        <v>5</v>
      </c>
      <c r="B14" s="20" t="s">
        <v>8</v>
      </c>
      <c r="C14" s="20" t="s">
        <v>9</v>
      </c>
      <c r="D14" s="21">
        <v>100</v>
      </c>
      <c r="E14" s="101" t="str">
        <f>IF(GRAD!I6="","assente",GRAD!I6)</f>
        <v>BSTF006011 - BERETTA - GARDONE V.T.</v>
      </c>
      <c r="F14" s="101" t="str">
        <f>IF(GRAD!J6="","",GRAD!J6)</f>
        <v>ore</v>
      </c>
      <c r="G14" s="101">
        <f>IF(GRAD!K6="","",GRAD!K6)</f>
        <v>7</v>
      </c>
      <c r="H14" s="101" t="str">
        <f>IF(GRAD!L6="","",GRAD!L6)</f>
        <v/>
      </c>
      <c r="I14" s="101" t="str">
        <f>IF(GRAD!M6="","",GRAD!M6)</f>
        <v/>
      </c>
      <c r="J14" s="101" t="str">
        <f>IF(GRAD!N6="","",GRAD!N6)</f>
        <v/>
      </c>
      <c r="K14" s="101" t="str">
        <f>IF(GRAD!O6="","",GRAD!O6)</f>
        <v/>
      </c>
      <c r="L14" s="101" t="str">
        <f>IF(GRAD!P6="","",GRAD!P6)</f>
        <v/>
      </c>
      <c r="M14" s="101" t="str">
        <f>IF(GRAD!Q6="","",GRAD!Q6)</f>
        <v/>
      </c>
      <c r="N14" s="101">
        <f t="shared" si="0"/>
        <v>7</v>
      </c>
    </row>
    <row r="15" spans="1:14" ht="15" customHeight="1" x14ac:dyDescent="0.2">
      <c r="A15" s="100">
        <v>6</v>
      </c>
      <c r="B15" s="20" t="s">
        <v>290</v>
      </c>
      <c r="C15" s="20" t="s">
        <v>291</v>
      </c>
      <c r="D15" s="21">
        <v>96</v>
      </c>
      <c r="E15" s="101" t="str">
        <f>IF(GRAD!I7="","assente",GRAD!I7)</f>
        <v>BSTD070001 - EINAUDI - CHIARI</v>
      </c>
      <c r="F15" s="101" t="str">
        <f>IF(GRAD!J7="","",GRAD!J7)</f>
        <v>ore</v>
      </c>
      <c r="G15" s="101">
        <f>IF(GRAD!K7="","",GRAD!K7)</f>
        <v>16</v>
      </c>
      <c r="H15" s="101" t="str">
        <f>IF(GRAD!L7="","",GRAD!L7)</f>
        <v/>
      </c>
      <c r="I15" s="101" t="str">
        <f>IF(GRAD!M7="","",GRAD!M7)</f>
        <v/>
      </c>
      <c r="J15" s="101" t="str">
        <f>IF(GRAD!N7="","",GRAD!N7)</f>
        <v/>
      </c>
      <c r="K15" s="101" t="str">
        <f>IF(GRAD!O7="","",GRAD!O7)</f>
        <v/>
      </c>
      <c r="L15" s="101" t="str">
        <f>IF(GRAD!P7="","",GRAD!P7)</f>
        <v/>
      </c>
      <c r="M15" s="101" t="str">
        <f>IF(GRAD!Q7="","",GRAD!Q7)</f>
        <v/>
      </c>
      <c r="N15" s="101">
        <f t="shared" si="0"/>
        <v>16</v>
      </c>
    </row>
    <row r="16" spans="1:14" ht="15" customHeight="1" x14ac:dyDescent="0.2">
      <c r="A16" s="100">
        <v>7</v>
      </c>
      <c r="B16" s="20" t="s">
        <v>12</v>
      </c>
      <c r="C16" s="20" t="s">
        <v>13</v>
      </c>
      <c r="D16" s="21">
        <v>96</v>
      </c>
      <c r="E16" s="101" t="str">
        <f>IF(GRAD!I8="","assente",GRAD!I8)</f>
        <v>BSRH02202E - DANDOLO - CORZANO</v>
      </c>
      <c r="F16" s="101" t="str">
        <f>IF(GRAD!J8="","",GRAD!J8)</f>
        <v>B</v>
      </c>
      <c r="G16" s="101">
        <f>IF(GRAD!K8="","",GRAD!K8)</f>
        <v>1</v>
      </c>
      <c r="H16" s="101" t="str">
        <f>IF(GRAD!L8="","",GRAD!L8)</f>
        <v/>
      </c>
      <c r="I16" s="101" t="str">
        <f>IF(GRAD!M8="","",GRAD!M8)</f>
        <v/>
      </c>
      <c r="J16" s="101" t="str">
        <f>IF(GRAD!N8="","",GRAD!N8)</f>
        <v/>
      </c>
      <c r="K16" s="101" t="str">
        <f>IF(GRAD!O8="","",GRAD!O8)</f>
        <v/>
      </c>
      <c r="L16" s="101" t="str">
        <f>IF(GRAD!P8="","",GRAD!P8)</f>
        <v/>
      </c>
      <c r="M16" s="101" t="str">
        <f>IF(GRAD!Q8="","",GRAD!Q8)</f>
        <v/>
      </c>
      <c r="N16" s="101">
        <f t="shared" si="0"/>
        <v>1</v>
      </c>
    </row>
    <row r="17" spans="1:14" ht="15" customHeight="1" x14ac:dyDescent="0.2">
      <c r="A17" s="100">
        <v>8</v>
      </c>
      <c r="B17" s="20" t="s">
        <v>16</v>
      </c>
      <c r="C17" s="20" t="s">
        <v>17</v>
      </c>
      <c r="D17" s="21">
        <v>93</v>
      </c>
      <c r="E17" s="101" t="str">
        <f>IF(GRAD!I9="","assente",GRAD!I9)</f>
        <v>BSRH02000T - DE MEDICI - GARDONE R</v>
      </c>
      <c r="F17" s="101" t="str">
        <f>IF(GRAD!J9="","",GRAD!J9)</f>
        <v>ore</v>
      </c>
      <c r="G17" s="101">
        <f>IF(GRAD!K9="","",GRAD!K9)</f>
        <v>12</v>
      </c>
      <c r="H17" s="101" t="str">
        <f>IF(GRAD!L9="","",GRAD!L9)</f>
        <v/>
      </c>
      <c r="I17" s="101" t="str">
        <f>IF(GRAD!M9="","",GRAD!M9)</f>
        <v/>
      </c>
      <c r="J17" s="101" t="str">
        <f>IF(GRAD!N9="","",GRAD!N9)</f>
        <v/>
      </c>
      <c r="K17" s="101" t="str">
        <f>IF(GRAD!O9="","",GRAD!O9)</f>
        <v/>
      </c>
      <c r="L17" s="101" t="str">
        <f>IF(GRAD!P9="","",GRAD!P9)</f>
        <v/>
      </c>
      <c r="M17" s="101" t="str">
        <f>IF(GRAD!Q9="","",GRAD!Q9)</f>
        <v/>
      </c>
      <c r="N17" s="101">
        <f t="shared" si="0"/>
        <v>12</v>
      </c>
    </row>
    <row r="18" spans="1:14" ht="15" customHeight="1" x14ac:dyDescent="0.2">
      <c r="A18" s="100">
        <v>9</v>
      </c>
      <c r="B18" s="20" t="s">
        <v>19</v>
      </c>
      <c r="C18" s="20" t="s">
        <v>181</v>
      </c>
      <c r="D18" s="21">
        <v>90</v>
      </c>
      <c r="E18" s="101" t="str">
        <f>IF(GRAD!I10="","assente",GRAD!I10)</f>
        <v>BSRI00801Q - ANTONIETTI - ISEO</v>
      </c>
      <c r="F18" s="101" t="str">
        <f>IF(GRAD!J10="","",GRAD!J10)</f>
        <v>ore</v>
      </c>
      <c r="G18" s="101">
        <f>IF(GRAD!K10="","",GRAD!K10)</f>
        <v>10</v>
      </c>
      <c r="H18" s="101" t="str">
        <f>IF(GRAD!L10="","",GRAD!L10)</f>
        <v/>
      </c>
      <c r="I18" s="101" t="str">
        <f>IF(GRAD!M10="","",GRAD!M10)</f>
        <v/>
      </c>
      <c r="J18" s="101" t="str">
        <f>IF(GRAD!N10="","",GRAD!N10)</f>
        <v/>
      </c>
      <c r="K18" s="101" t="str">
        <f>IF(GRAD!O10="","",GRAD!O10)</f>
        <v/>
      </c>
      <c r="L18" s="101" t="str">
        <f>IF(GRAD!P10="","",GRAD!P10)</f>
        <v/>
      </c>
      <c r="M18" s="101" t="str">
        <f>IF(GRAD!Q10="","",GRAD!Q10)</f>
        <v/>
      </c>
      <c r="N18" s="101">
        <f t="shared" si="0"/>
        <v>10</v>
      </c>
    </row>
    <row r="19" spans="1:14" ht="15" customHeight="1" x14ac:dyDescent="0.2">
      <c r="A19" s="100">
        <v>10</v>
      </c>
      <c r="B19" s="20" t="s">
        <v>248</v>
      </c>
      <c r="C19" s="20" t="s">
        <v>169</v>
      </c>
      <c r="D19" s="21">
        <v>84</v>
      </c>
      <c r="E19" s="101" t="str">
        <f>IF(GRAD!I11="","assente",GRAD!I11)</f>
        <v>BSRI01701E - GIGLI - ROVATO</v>
      </c>
      <c r="F19" s="101" t="str">
        <f>IF(GRAD!J11="","",GRAD!J11)</f>
        <v>ore</v>
      </c>
      <c r="G19" s="101">
        <f>IF(GRAD!K11="","",GRAD!K11)</f>
        <v>10</v>
      </c>
      <c r="H19" s="101" t="str">
        <f>IF(GRAD!L11="","",GRAD!L11)</f>
        <v>BSTF013014 - COSSALI - ORZINUOVI</v>
      </c>
      <c r="I19" s="101" t="str">
        <f>IF(GRAD!M11="","",GRAD!M11)</f>
        <v>ore</v>
      </c>
      <c r="J19" s="101">
        <f>IF(GRAD!N11="","",GRAD!N11)</f>
        <v>9</v>
      </c>
      <c r="K19" s="101" t="str">
        <f>IF(GRAD!O11="","",GRAD!O11)</f>
        <v/>
      </c>
      <c r="L19" s="101" t="str">
        <f>IF(GRAD!P11="","",GRAD!P11)</f>
        <v/>
      </c>
      <c r="M19" s="101" t="str">
        <f>IF(GRAD!Q11="","",GRAD!Q11)</f>
        <v/>
      </c>
      <c r="N19" s="101">
        <f t="shared" si="0"/>
        <v>19</v>
      </c>
    </row>
    <row r="20" spans="1:14" ht="15" customHeight="1" x14ac:dyDescent="0.2">
      <c r="A20" s="100">
        <v>11</v>
      </c>
      <c r="B20" s="20" t="s">
        <v>24</v>
      </c>
      <c r="C20" s="20" t="s">
        <v>181</v>
      </c>
      <c r="D20" s="21">
        <v>74</v>
      </c>
      <c r="E20" s="101" t="str">
        <f>IF(GRAD!I12="","assente",GRAD!I12)</f>
        <v>BSTF01101C - PASCAL - MANERBIO</v>
      </c>
      <c r="F20" s="101" t="str">
        <f>IF(GRAD!J12="","",GRAD!J12)</f>
        <v>ore</v>
      </c>
      <c r="G20" s="101">
        <f>IF(GRAD!K12="","",GRAD!K12)</f>
        <v>9</v>
      </c>
      <c r="H20" s="101" t="str">
        <f>IF(GRAD!L12="","",GRAD!L12)</f>
        <v/>
      </c>
      <c r="I20" s="101" t="str">
        <f>IF(GRAD!M12="","",GRAD!M12)</f>
        <v/>
      </c>
      <c r="J20" s="101" t="str">
        <f>IF(GRAD!N12="","",GRAD!N12)</f>
        <v/>
      </c>
      <c r="K20" s="101" t="str">
        <f>IF(GRAD!O12="","",GRAD!O12)</f>
        <v/>
      </c>
      <c r="L20" s="101" t="str">
        <f>IF(GRAD!P12="","",GRAD!P12)</f>
        <v/>
      </c>
      <c r="M20" s="101" t="str">
        <f>IF(GRAD!Q12="","",GRAD!Q12)</f>
        <v/>
      </c>
      <c r="N20" s="101">
        <f t="shared" si="0"/>
        <v>9</v>
      </c>
    </row>
    <row r="21" spans="1:14" ht="15" customHeight="1" x14ac:dyDescent="0.2">
      <c r="A21" s="100">
        <v>12</v>
      </c>
      <c r="B21" s="20" t="s">
        <v>27</v>
      </c>
      <c r="C21" s="20" t="s">
        <v>28</v>
      </c>
      <c r="D21" s="21">
        <v>64</v>
      </c>
      <c r="E21" s="101" t="str">
        <f>IF(GRAD!I13="","assente",GRAD!I13)</f>
        <v>BSRA02202B - DANDOLO - LONATO</v>
      </c>
      <c r="F21" s="101" t="str">
        <f>IF(GRAD!J13="","",GRAD!J13)</f>
        <v>ore</v>
      </c>
      <c r="G21" s="101">
        <f>IF(GRAD!K13="","",GRAD!K13)</f>
        <v>10</v>
      </c>
      <c r="H21" s="101" t="str">
        <f>IF(GRAD!L13="","",GRAD!L13)</f>
        <v/>
      </c>
      <c r="I21" s="101" t="str">
        <f>IF(GRAD!M13="","",GRAD!M13)</f>
        <v/>
      </c>
      <c r="J21" s="101" t="str">
        <f>IF(GRAD!N13="","",GRAD!N13)</f>
        <v/>
      </c>
      <c r="K21" s="101" t="str">
        <f>IF(GRAD!O13="","",GRAD!O13)</f>
        <v/>
      </c>
      <c r="L21" s="101" t="str">
        <f>IF(GRAD!P13="","",GRAD!P13)</f>
        <v/>
      </c>
      <c r="M21" s="101" t="str">
        <f>IF(GRAD!Q13="","",GRAD!Q13)</f>
        <v/>
      </c>
      <c r="N21" s="101">
        <f t="shared" si="0"/>
        <v>10</v>
      </c>
    </row>
    <row r="22" spans="1:14" ht="15" customHeight="1" x14ac:dyDescent="0.2">
      <c r="A22" s="100">
        <v>13</v>
      </c>
      <c r="B22" s="20" t="s">
        <v>31</v>
      </c>
      <c r="C22" s="20" t="s">
        <v>205</v>
      </c>
      <c r="D22" s="21">
        <v>64</v>
      </c>
      <c r="E22" s="101" t="str">
        <f>IF(GRAD!I14="","assente",GRAD!I14)</f>
        <v>BSRH02001V - DE MEDICI - DESENZANO</v>
      </c>
      <c r="F22" s="101" t="str">
        <f>IF(GRAD!J14="","",GRAD!J14)</f>
        <v>ore</v>
      </c>
      <c r="G22" s="101">
        <f>IF(GRAD!K14="","",GRAD!K14)</f>
        <v>14</v>
      </c>
      <c r="H22" s="101" t="str">
        <f>IF(GRAD!L14="","",GRAD!L14)</f>
        <v/>
      </c>
      <c r="I22" s="101" t="str">
        <f>IF(GRAD!M14="","",GRAD!M14)</f>
        <v/>
      </c>
      <c r="J22" s="101" t="str">
        <f>IF(GRAD!N14="","",GRAD!N14)</f>
        <v/>
      </c>
      <c r="K22" s="101" t="str">
        <f>IF(GRAD!O14="","",GRAD!O14)</f>
        <v/>
      </c>
      <c r="L22" s="101" t="str">
        <f>IF(GRAD!P14="","",GRAD!P14)</f>
        <v/>
      </c>
      <c r="M22" s="101" t="str">
        <f>IF(GRAD!Q14="","",GRAD!Q14)</f>
        <v/>
      </c>
      <c r="N22" s="101">
        <f t="shared" si="0"/>
        <v>14</v>
      </c>
    </row>
    <row r="23" spans="1:14" x14ac:dyDescent="0.2">
      <c r="A23" s="100">
        <v>14</v>
      </c>
      <c r="B23" s="20" t="s">
        <v>33</v>
      </c>
      <c r="C23" s="20" t="s">
        <v>191</v>
      </c>
      <c r="D23" s="21">
        <v>58</v>
      </c>
      <c r="E23" s="101" t="str">
        <f>IF(GRAD!I15="","assente",GRAD!I15)</f>
        <v>assente</v>
      </c>
      <c r="F23" s="101" t="str">
        <f>IF(GRAD!J15="","",GRAD!J15)</f>
        <v/>
      </c>
      <c r="G23" s="101" t="str">
        <f>IF(GRAD!K15="","",GRAD!K15)</f>
        <v/>
      </c>
      <c r="H23" s="101" t="str">
        <f>IF(GRAD!L15="","",GRAD!L15)</f>
        <v/>
      </c>
      <c r="I23" s="101" t="str">
        <f>IF(GRAD!M15="","",GRAD!M15)</f>
        <v/>
      </c>
      <c r="J23" s="101" t="str">
        <f>IF(GRAD!N15="","",GRAD!N15)</f>
        <v/>
      </c>
      <c r="K23" s="101" t="str">
        <f>IF(GRAD!O15="","",GRAD!O15)</f>
        <v/>
      </c>
      <c r="L23" s="101" t="str">
        <f>IF(GRAD!P15="","",GRAD!P15)</f>
        <v/>
      </c>
      <c r="M23" s="101" t="str">
        <f>IF(GRAD!Q15="","",GRAD!Q15)</f>
        <v/>
      </c>
      <c r="N23" s="101">
        <f t="shared" si="0"/>
        <v>0</v>
      </c>
    </row>
    <row r="24" spans="1:14" x14ac:dyDescent="0.2">
      <c r="A24" s="100">
        <v>15</v>
      </c>
      <c r="B24" s="20" t="s">
        <v>6</v>
      </c>
      <c r="C24" s="20" t="s">
        <v>35</v>
      </c>
      <c r="D24" s="21">
        <v>51</v>
      </c>
      <c r="E24" s="101" t="str">
        <f>IF(GRAD!I16="","assente",GRAD!I16)</f>
        <v>BSTF004019 - PERLASCA - VOBARNO</v>
      </c>
      <c r="F24" s="101" t="str">
        <f>IF(GRAD!J16="","",GRAD!J16)</f>
        <v>B</v>
      </c>
      <c r="G24" s="101">
        <f>IF(GRAD!K16="","",GRAD!K16)</f>
        <v>1</v>
      </c>
      <c r="H24" s="101" t="str">
        <f>IF(GRAD!L16="","",GRAD!L16)</f>
        <v/>
      </c>
      <c r="I24" s="101" t="str">
        <f>IF(GRAD!M16="","",GRAD!M16)</f>
        <v/>
      </c>
      <c r="J24" s="101" t="str">
        <f>IF(GRAD!N16="","",GRAD!N16)</f>
        <v/>
      </c>
      <c r="K24" s="101" t="str">
        <f>IF(GRAD!O16="","",GRAD!O16)</f>
        <v/>
      </c>
      <c r="L24" s="101" t="str">
        <f>IF(GRAD!P16="","",GRAD!P16)</f>
        <v/>
      </c>
      <c r="M24" s="101" t="str">
        <f>IF(GRAD!Q16="","",GRAD!Q16)</f>
        <v/>
      </c>
      <c r="N24" s="101">
        <f t="shared" si="0"/>
        <v>1</v>
      </c>
    </row>
    <row r="25" spans="1:14" x14ac:dyDescent="0.2">
      <c r="A25" s="100">
        <v>16</v>
      </c>
      <c r="B25" s="20" t="s">
        <v>184</v>
      </c>
      <c r="C25" s="20" t="s">
        <v>185</v>
      </c>
      <c r="D25" s="21">
        <v>46</v>
      </c>
      <c r="E25" s="101" t="str">
        <f>IF(GRAD!I17="","assente",GRAD!I17)</f>
        <v>assente</v>
      </c>
      <c r="F25" s="101" t="str">
        <f>IF(GRAD!J17="","",GRAD!J17)</f>
        <v/>
      </c>
      <c r="G25" s="101" t="str">
        <f>IF(GRAD!K17="","",GRAD!K17)</f>
        <v/>
      </c>
      <c r="H25" s="101" t="str">
        <f>IF(GRAD!L17="","",GRAD!L17)</f>
        <v/>
      </c>
      <c r="I25" s="101" t="str">
        <f>IF(GRAD!M17="","",GRAD!M17)</f>
        <v/>
      </c>
      <c r="J25" s="101" t="str">
        <f>IF(GRAD!N17="","",GRAD!N17)</f>
        <v/>
      </c>
      <c r="K25" s="101" t="str">
        <f>IF(GRAD!O17="","",GRAD!O17)</f>
        <v/>
      </c>
      <c r="L25" s="101" t="str">
        <f>IF(GRAD!P17="","",GRAD!P17)</f>
        <v/>
      </c>
      <c r="M25" s="101" t="str">
        <f>IF(GRAD!Q17="","",GRAD!Q17)</f>
        <v/>
      </c>
      <c r="N25" s="101">
        <f t="shared" si="0"/>
        <v>0</v>
      </c>
    </row>
    <row r="26" spans="1:14" x14ac:dyDescent="0.2">
      <c r="A26" s="100">
        <v>17</v>
      </c>
      <c r="B26" s="20" t="s">
        <v>38</v>
      </c>
      <c r="C26" s="20" t="s">
        <v>247</v>
      </c>
      <c r="D26" s="21">
        <v>40</v>
      </c>
      <c r="E26" s="101" t="str">
        <f>IF(GRAD!I18="","assente",GRAD!I18)</f>
        <v>assente</v>
      </c>
      <c r="F26" s="101" t="str">
        <f>IF(GRAD!J18="","",GRAD!J18)</f>
        <v/>
      </c>
      <c r="G26" s="101" t="str">
        <f>IF(GRAD!K18="","",GRAD!K18)</f>
        <v/>
      </c>
      <c r="H26" s="101" t="str">
        <f>IF(GRAD!L18="","",GRAD!L18)</f>
        <v/>
      </c>
      <c r="I26" s="101" t="str">
        <f>IF(GRAD!M18="","",GRAD!M18)</f>
        <v/>
      </c>
      <c r="J26" s="101" t="str">
        <f>IF(GRAD!N18="","",GRAD!N18)</f>
        <v/>
      </c>
      <c r="K26" s="101" t="str">
        <f>IF(GRAD!O18="","",GRAD!O18)</f>
        <v/>
      </c>
      <c r="L26" s="101" t="str">
        <f>IF(GRAD!P18="","",GRAD!P18)</f>
        <v/>
      </c>
      <c r="M26" s="101" t="str">
        <f>IF(GRAD!Q18="","",GRAD!Q18)</f>
        <v/>
      </c>
      <c r="N26" s="101">
        <f t="shared" si="0"/>
        <v>0</v>
      </c>
    </row>
    <row r="27" spans="1:14" x14ac:dyDescent="0.2">
      <c r="A27" s="100">
        <v>18</v>
      </c>
      <c r="B27" s="20" t="s">
        <v>41</v>
      </c>
      <c r="C27" s="20" t="s">
        <v>259</v>
      </c>
      <c r="D27" s="21">
        <v>40</v>
      </c>
      <c r="E27" s="101" t="str">
        <f>IF(GRAD!I19="","assente",GRAD!I19)</f>
        <v>assente</v>
      </c>
      <c r="F27" s="101" t="str">
        <f>IF(GRAD!J19="","",GRAD!J19)</f>
        <v/>
      </c>
      <c r="G27" s="101" t="str">
        <f>IF(GRAD!K19="","",GRAD!K19)</f>
        <v/>
      </c>
      <c r="H27" s="101" t="str">
        <f>IF(GRAD!L19="","",GRAD!L19)</f>
        <v/>
      </c>
      <c r="I27" s="101" t="str">
        <f>IF(GRAD!M19="","",GRAD!M19)</f>
        <v/>
      </c>
      <c r="J27" s="101" t="str">
        <f>IF(GRAD!N19="","",GRAD!N19)</f>
        <v/>
      </c>
      <c r="K27" s="101" t="str">
        <f>IF(GRAD!O19="","",GRAD!O19)</f>
        <v/>
      </c>
      <c r="L27" s="101" t="str">
        <f>IF(GRAD!P19="","",GRAD!P19)</f>
        <v/>
      </c>
      <c r="M27" s="101" t="str">
        <f>IF(GRAD!Q19="","",GRAD!Q19)</f>
        <v/>
      </c>
      <c r="N27" s="101">
        <f t="shared" si="0"/>
        <v>0</v>
      </c>
    </row>
    <row r="28" spans="1:14" x14ac:dyDescent="0.2">
      <c r="A28" s="100">
        <v>19</v>
      </c>
      <c r="B28" s="20" t="s">
        <v>280</v>
      </c>
      <c r="C28" s="20" t="s">
        <v>267</v>
      </c>
      <c r="D28" s="21">
        <v>39</v>
      </c>
      <c r="E28" s="101" t="str">
        <f>IF(GRAD!I20="","assente",GRAD!I20)</f>
        <v>assente</v>
      </c>
      <c r="F28" s="101" t="str">
        <f>IF(GRAD!J20="","",GRAD!J20)</f>
        <v/>
      </c>
      <c r="G28" s="101" t="str">
        <f>IF(GRAD!K20="","",GRAD!K20)</f>
        <v/>
      </c>
      <c r="H28" s="101" t="str">
        <f>IF(GRAD!L20="","",GRAD!L20)</f>
        <v/>
      </c>
      <c r="I28" s="101" t="str">
        <f>IF(GRAD!M20="","",GRAD!M20)</f>
        <v/>
      </c>
      <c r="J28" s="101" t="str">
        <f>IF(GRAD!N20="","",GRAD!N20)</f>
        <v/>
      </c>
      <c r="K28" s="101" t="str">
        <f>IF(GRAD!O20="","",GRAD!O20)</f>
        <v/>
      </c>
      <c r="L28" s="101" t="str">
        <f>IF(GRAD!P20="","",GRAD!P20)</f>
        <v/>
      </c>
      <c r="M28" s="101" t="str">
        <f>IF(GRAD!Q20="","",GRAD!Q20)</f>
        <v/>
      </c>
      <c r="N28" s="101">
        <f t="shared" si="0"/>
        <v>0</v>
      </c>
    </row>
    <row r="29" spans="1:14" x14ac:dyDescent="0.2">
      <c r="A29" s="100">
        <v>20</v>
      </c>
      <c r="B29" s="20" t="s">
        <v>176</v>
      </c>
      <c r="C29" s="20" t="s">
        <v>177</v>
      </c>
      <c r="D29" s="21">
        <v>38</v>
      </c>
      <c r="E29" s="101" t="str">
        <f>IF(GRAD!I21="","assente",GRAD!I21)</f>
        <v>assente</v>
      </c>
      <c r="F29" s="101" t="str">
        <f>IF(GRAD!J21="","",GRAD!J21)</f>
        <v/>
      </c>
      <c r="G29" s="101" t="str">
        <f>IF(GRAD!K21="","",GRAD!K21)</f>
        <v/>
      </c>
      <c r="H29" s="101" t="str">
        <f>IF(GRAD!L21="","",GRAD!L21)</f>
        <v/>
      </c>
      <c r="I29" s="101" t="str">
        <f>IF(GRAD!M21="","",GRAD!M21)</f>
        <v/>
      </c>
      <c r="J29" s="101" t="str">
        <f>IF(GRAD!N21="","",GRAD!N21)</f>
        <v/>
      </c>
      <c r="K29" s="101" t="str">
        <f>IF(GRAD!O21="","",GRAD!O21)</f>
        <v/>
      </c>
      <c r="L29" s="101" t="str">
        <f>IF(GRAD!P21="","",GRAD!P21)</f>
        <v/>
      </c>
      <c r="M29" s="101" t="str">
        <f>IF(GRAD!Q21="","",GRAD!Q21)</f>
        <v/>
      </c>
      <c r="N29" s="101">
        <f t="shared" si="0"/>
        <v>0</v>
      </c>
    </row>
    <row r="30" spans="1:14" x14ac:dyDescent="0.2">
      <c r="A30" s="100">
        <v>21</v>
      </c>
      <c r="B30" s="20" t="s">
        <v>286</v>
      </c>
      <c r="C30" s="20" t="s">
        <v>46</v>
      </c>
      <c r="D30" s="21">
        <v>37</v>
      </c>
      <c r="E30" s="101" t="str">
        <f>IF(GRAD!I22="","assente",GRAD!I22)</f>
        <v>assente</v>
      </c>
      <c r="F30" s="101" t="str">
        <f>IF(GRAD!J22="","",GRAD!J22)</f>
        <v/>
      </c>
      <c r="G30" s="101" t="str">
        <f>IF(GRAD!K22="","",GRAD!K22)</f>
        <v/>
      </c>
      <c r="H30" s="101" t="str">
        <f>IF(GRAD!L22="","",GRAD!L22)</f>
        <v/>
      </c>
      <c r="I30" s="101" t="str">
        <f>IF(GRAD!M22="","",GRAD!M22)</f>
        <v/>
      </c>
      <c r="J30" s="101" t="str">
        <f>IF(GRAD!N22="","",GRAD!N22)</f>
        <v/>
      </c>
      <c r="K30" s="101" t="str">
        <f>IF(GRAD!O22="","",GRAD!O22)</f>
        <v/>
      </c>
      <c r="L30" s="101" t="str">
        <f>IF(GRAD!P22="","",GRAD!P22)</f>
        <v/>
      </c>
      <c r="M30" s="101" t="str">
        <f>IF(GRAD!Q22="","",GRAD!Q22)</f>
        <v/>
      </c>
      <c r="N30" s="101">
        <f t="shared" si="0"/>
        <v>0</v>
      </c>
    </row>
    <row r="31" spans="1:14" x14ac:dyDescent="0.2">
      <c r="A31" s="100">
        <v>22</v>
      </c>
      <c r="B31" s="20" t="s">
        <v>49</v>
      </c>
      <c r="C31" s="20" t="s">
        <v>202</v>
      </c>
      <c r="D31" s="21">
        <v>35</v>
      </c>
      <c r="E31" s="101" t="str">
        <f>IF(GRAD!I23="","assente",GRAD!I23)</f>
        <v>assente</v>
      </c>
      <c r="F31" s="101" t="str">
        <f>IF(GRAD!J23="","",GRAD!J23)</f>
        <v/>
      </c>
      <c r="G31" s="101" t="str">
        <f>IF(GRAD!K23="","",GRAD!K23)</f>
        <v/>
      </c>
      <c r="H31" s="101" t="str">
        <f>IF(GRAD!L23="","",GRAD!L23)</f>
        <v/>
      </c>
      <c r="I31" s="101" t="str">
        <f>IF(GRAD!M23="","",GRAD!M23)</f>
        <v/>
      </c>
      <c r="J31" s="101" t="str">
        <f>IF(GRAD!N23="","",GRAD!N23)</f>
        <v/>
      </c>
      <c r="K31" s="101" t="str">
        <f>IF(GRAD!O23="","",GRAD!O23)</f>
        <v/>
      </c>
      <c r="L31" s="101" t="str">
        <f>IF(GRAD!P23="","",GRAD!P23)</f>
        <v/>
      </c>
      <c r="M31" s="101" t="str">
        <f>IF(GRAD!Q23="","",GRAD!Q23)</f>
        <v/>
      </c>
      <c r="N31" s="101">
        <f t="shared" si="0"/>
        <v>0</v>
      </c>
    </row>
    <row r="32" spans="1:14" x14ac:dyDescent="0.2">
      <c r="A32" s="100">
        <v>23</v>
      </c>
      <c r="B32" s="20" t="s">
        <v>52</v>
      </c>
      <c r="C32" s="20" t="s">
        <v>53</v>
      </c>
      <c r="D32" s="21">
        <v>34</v>
      </c>
      <c r="E32" s="101" t="str">
        <f>IF(GRAD!I24="","assente",GRAD!I24)</f>
        <v>assente</v>
      </c>
      <c r="F32" s="101" t="str">
        <f>IF(GRAD!J24="","",GRAD!J24)</f>
        <v/>
      </c>
      <c r="G32" s="101" t="str">
        <f>IF(GRAD!K24="","",GRAD!K24)</f>
        <v/>
      </c>
      <c r="H32" s="101" t="str">
        <f>IF(GRAD!L24="","",GRAD!L24)</f>
        <v/>
      </c>
      <c r="I32" s="101" t="str">
        <f>IF(GRAD!M24="","",GRAD!M24)</f>
        <v/>
      </c>
      <c r="J32" s="101" t="str">
        <f>IF(GRAD!N24="","",GRAD!N24)</f>
        <v/>
      </c>
      <c r="K32" s="101" t="str">
        <f>IF(GRAD!O24="","",GRAD!O24)</f>
        <v/>
      </c>
      <c r="L32" s="101" t="str">
        <f>IF(GRAD!P24="","",GRAD!P24)</f>
        <v/>
      </c>
      <c r="M32" s="101" t="str">
        <f>IF(GRAD!Q24="","",GRAD!Q24)</f>
        <v/>
      </c>
      <c r="N32" s="101">
        <f t="shared" si="0"/>
        <v>0</v>
      </c>
    </row>
    <row r="33" spans="1:14" x14ac:dyDescent="0.2">
      <c r="A33" s="100">
        <v>24</v>
      </c>
      <c r="B33" s="20" t="s">
        <v>56</v>
      </c>
      <c r="C33" s="20" t="s">
        <v>279</v>
      </c>
      <c r="D33" s="21">
        <v>32</v>
      </c>
      <c r="E33" s="101" t="str">
        <f>IF(GRAD!I25="","assente",GRAD!I25)</f>
        <v>assente</v>
      </c>
      <c r="F33" s="101" t="str">
        <f>IF(GRAD!J25="","",GRAD!J25)</f>
        <v/>
      </c>
      <c r="G33" s="101" t="str">
        <f>IF(GRAD!K25="","",GRAD!K25)</f>
        <v/>
      </c>
      <c r="H33" s="101" t="str">
        <f>IF(GRAD!L25="","",GRAD!L25)</f>
        <v/>
      </c>
      <c r="I33" s="101" t="str">
        <f>IF(GRAD!M25="","",GRAD!M25)</f>
        <v/>
      </c>
      <c r="J33" s="101" t="str">
        <f>IF(GRAD!N25="","",GRAD!N25)</f>
        <v/>
      </c>
      <c r="K33" s="101" t="str">
        <f>IF(GRAD!O25="","",GRAD!O25)</f>
        <v/>
      </c>
      <c r="L33" s="101" t="str">
        <f>IF(GRAD!P25="","",GRAD!P25)</f>
        <v/>
      </c>
      <c r="M33" s="101" t="str">
        <f>IF(GRAD!Q25="","",GRAD!Q25)</f>
        <v/>
      </c>
      <c r="N33" s="101">
        <f t="shared" si="0"/>
        <v>0</v>
      </c>
    </row>
    <row r="34" spans="1:14" x14ac:dyDescent="0.2">
      <c r="A34" s="100">
        <v>25</v>
      </c>
      <c r="B34" s="20" t="s">
        <v>59</v>
      </c>
      <c r="C34" s="20" t="s">
        <v>207</v>
      </c>
      <c r="D34" s="21">
        <v>32</v>
      </c>
      <c r="E34" s="101" t="str">
        <f>IF(GRAD!I26="","assente",GRAD!I26)</f>
        <v>BSTF00101T - TASSARA - BRENO</v>
      </c>
      <c r="F34" s="101" t="str">
        <f>IF(GRAD!J26="","",GRAD!J26)</f>
        <v>ore</v>
      </c>
      <c r="G34" s="101">
        <f>IF(GRAD!K26="","",GRAD!K26)</f>
        <v>12</v>
      </c>
      <c r="H34" s="101" t="str">
        <f>IF(GRAD!L26="","",GRAD!L26)</f>
        <v/>
      </c>
      <c r="I34" s="101" t="str">
        <f>IF(GRAD!M26="","",GRAD!M26)</f>
        <v/>
      </c>
      <c r="J34" s="101" t="str">
        <f>IF(GRAD!N26="","",GRAD!N26)</f>
        <v/>
      </c>
      <c r="K34" s="101" t="str">
        <f>IF(GRAD!O26="","",GRAD!O26)</f>
        <v/>
      </c>
      <c r="L34" s="101" t="str">
        <f>IF(GRAD!P26="","",GRAD!P26)</f>
        <v/>
      </c>
      <c r="M34" s="101" t="str">
        <f>IF(GRAD!Q26="","",GRAD!Q26)</f>
        <v/>
      </c>
      <c r="N34" s="101">
        <f t="shared" si="0"/>
        <v>12</v>
      </c>
    </row>
    <row r="35" spans="1:14" x14ac:dyDescent="0.2">
      <c r="A35" s="100">
        <v>26</v>
      </c>
      <c r="B35" s="20" t="s">
        <v>62</v>
      </c>
      <c r="C35" s="20" t="s">
        <v>63</v>
      </c>
      <c r="D35" s="21">
        <v>30</v>
      </c>
      <c r="E35" s="101" t="str">
        <f>IF(GRAD!I27="","assente",GRAD!I27)</f>
        <v>assente</v>
      </c>
      <c r="F35" s="101" t="str">
        <f>IF(GRAD!J27="","",GRAD!J27)</f>
        <v/>
      </c>
      <c r="G35" s="101" t="str">
        <f>IF(GRAD!K27="","",GRAD!K27)</f>
        <v/>
      </c>
      <c r="H35" s="101" t="str">
        <f>IF(GRAD!L27="","",GRAD!L27)</f>
        <v/>
      </c>
      <c r="I35" s="101" t="str">
        <f>IF(GRAD!M27="","",GRAD!M27)</f>
        <v/>
      </c>
      <c r="J35" s="101" t="str">
        <f>IF(GRAD!N27="","",GRAD!N27)</f>
        <v/>
      </c>
      <c r="K35" s="101" t="str">
        <f>IF(GRAD!O27="","",GRAD!O27)</f>
        <v/>
      </c>
      <c r="L35" s="101" t="str">
        <f>IF(GRAD!P27="","",GRAD!P27)</f>
        <v/>
      </c>
      <c r="M35" s="101" t="str">
        <f>IF(GRAD!Q27="","",GRAD!Q27)</f>
        <v/>
      </c>
      <c r="N35" s="101">
        <f t="shared" si="0"/>
        <v>0</v>
      </c>
    </row>
    <row r="36" spans="1:14" x14ac:dyDescent="0.2">
      <c r="A36" s="100">
        <v>27</v>
      </c>
      <c r="B36" s="20" t="s">
        <v>2</v>
      </c>
      <c r="C36" s="20" t="s">
        <v>257</v>
      </c>
      <c r="D36" s="21">
        <v>30</v>
      </c>
      <c r="E36" s="101" t="str">
        <f>IF(GRAD!I28="","assente",GRAD!I28)</f>
        <v>assente</v>
      </c>
      <c r="F36" s="101" t="str">
        <f>IF(GRAD!J28="","",GRAD!J28)</f>
        <v/>
      </c>
      <c r="G36" s="101" t="str">
        <f>IF(GRAD!K28="","",GRAD!K28)</f>
        <v/>
      </c>
      <c r="H36" s="101" t="str">
        <f>IF(GRAD!L28="","",GRAD!L28)</f>
        <v/>
      </c>
      <c r="I36" s="101" t="str">
        <f>IF(GRAD!M28="","",GRAD!M28)</f>
        <v/>
      </c>
      <c r="J36" s="101" t="str">
        <f>IF(GRAD!N28="","",GRAD!N28)</f>
        <v/>
      </c>
      <c r="K36" s="101" t="str">
        <f>IF(GRAD!O28="","",GRAD!O28)</f>
        <v/>
      </c>
      <c r="L36" s="101" t="str">
        <f>IF(GRAD!P28="","",GRAD!P28)</f>
        <v/>
      </c>
      <c r="M36" s="101" t="str">
        <f>IF(GRAD!Q28="","",GRAD!Q28)</f>
        <v/>
      </c>
      <c r="N36" s="101">
        <f t="shared" si="0"/>
        <v>0</v>
      </c>
    </row>
    <row r="37" spans="1:14" x14ac:dyDescent="0.2">
      <c r="A37" s="100">
        <v>28</v>
      </c>
      <c r="B37" s="20" t="s">
        <v>67</v>
      </c>
      <c r="C37" s="20" t="s">
        <v>192</v>
      </c>
      <c r="D37" s="21">
        <v>30</v>
      </c>
      <c r="E37" s="101" t="str">
        <f>IF(GRAD!I29="","assente",GRAD!I29)</f>
        <v>assente</v>
      </c>
      <c r="F37" s="101" t="str">
        <f>IF(GRAD!J29="","",GRAD!J29)</f>
        <v/>
      </c>
      <c r="G37" s="101" t="str">
        <f>IF(GRAD!K29="","",GRAD!K29)</f>
        <v/>
      </c>
      <c r="H37" s="101" t="str">
        <f>IF(GRAD!L29="","",GRAD!L29)</f>
        <v/>
      </c>
      <c r="I37" s="101" t="str">
        <f>IF(GRAD!M29="","",GRAD!M29)</f>
        <v/>
      </c>
      <c r="J37" s="101" t="str">
        <f>IF(GRAD!N29="","",GRAD!N29)</f>
        <v/>
      </c>
      <c r="K37" s="101" t="str">
        <f>IF(GRAD!O29="","",GRAD!O29)</f>
        <v/>
      </c>
      <c r="L37" s="101" t="str">
        <f>IF(GRAD!P29="","",GRAD!P29)</f>
        <v/>
      </c>
      <c r="M37" s="101" t="str">
        <f>IF(GRAD!Q29="","",GRAD!Q29)</f>
        <v/>
      </c>
      <c r="N37" s="101">
        <f t="shared" si="0"/>
        <v>0</v>
      </c>
    </row>
    <row r="38" spans="1:14" x14ac:dyDescent="0.2">
      <c r="A38" s="100">
        <v>29</v>
      </c>
      <c r="B38" s="20" t="s">
        <v>70</v>
      </c>
      <c r="C38" s="20" t="s">
        <v>180</v>
      </c>
      <c r="D38" s="21">
        <v>30</v>
      </c>
      <c r="E38" s="101" t="str">
        <f>IF(GRAD!I30="","assente",GRAD!I30)</f>
        <v>assente</v>
      </c>
      <c r="F38" s="101" t="str">
        <f>IF(GRAD!J30="","",GRAD!J30)</f>
        <v/>
      </c>
      <c r="G38" s="101" t="str">
        <f>IF(GRAD!K30="","",GRAD!K30)</f>
        <v/>
      </c>
      <c r="H38" s="101" t="str">
        <f>IF(GRAD!L30="","",GRAD!L30)</f>
        <v/>
      </c>
      <c r="I38" s="101" t="str">
        <f>IF(GRAD!M30="","",GRAD!M30)</f>
        <v/>
      </c>
      <c r="J38" s="101" t="str">
        <f>IF(GRAD!N30="","",GRAD!N30)</f>
        <v/>
      </c>
      <c r="K38" s="101" t="str">
        <f>IF(GRAD!O30="","",GRAD!O30)</f>
        <v/>
      </c>
      <c r="L38" s="101" t="str">
        <f>IF(GRAD!P30="","",GRAD!P30)</f>
        <v/>
      </c>
      <c r="M38" s="101" t="str">
        <f>IF(GRAD!Q30="","",GRAD!Q30)</f>
        <v/>
      </c>
      <c r="N38" s="101">
        <f t="shared" si="0"/>
        <v>0</v>
      </c>
    </row>
    <row r="39" spans="1:14" x14ac:dyDescent="0.2">
      <c r="A39" s="100">
        <v>30</v>
      </c>
      <c r="B39" s="20" t="s">
        <v>73</v>
      </c>
      <c r="C39" s="20" t="s">
        <v>254</v>
      </c>
      <c r="D39" s="21">
        <v>30</v>
      </c>
      <c r="E39" s="101" t="str">
        <f>IF(GRAD!I31="","assente",GRAD!I31)</f>
        <v>assente</v>
      </c>
      <c r="F39" s="101" t="str">
        <f>IF(GRAD!J31="","",GRAD!J31)</f>
        <v/>
      </c>
      <c r="G39" s="101" t="str">
        <f>IF(GRAD!K31="","",GRAD!K31)</f>
        <v/>
      </c>
      <c r="H39" s="101" t="str">
        <f>IF(GRAD!L31="","",GRAD!L31)</f>
        <v/>
      </c>
      <c r="I39" s="101" t="str">
        <f>IF(GRAD!M31="","",GRAD!M31)</f>
        <v/>
      </c>
      <c r="J39" s="101" t="str">
        <f>IF(GRAD!N31="","",GRAD!N31)</f>
        <v/>
      </c>
      <c r="K39" s="101" t="str">
        <f>IF(GRAD!O31="","",GRAD!O31)</f>
        <v/>
      </c>
      <c r="L39" s="101" t="str">
        <f>IF(GRAD!P31="","",GRAD!P31)</f>
        <v/>
      </c>
      <c r="M39" s="101" t="str">
        <f>IF(GRAD!Q31="","",GRAD!Q31)</f>
        <v/>
      </c>
      <c r="N39" s="101">
        <f t="shared" si="0"/>
        <v>0</v>
      </c>
    </row>
    <row r="40" spans="1:14" x14ac:dyDescent="0.2">
      <c r="A40" s="100">
        <v>31</v>
      </c>
      <c r="B40" s="20" t="s">
        <v>76</v>
      </c>
      <c r="C40" s="20" t="s">
        <v>251</v>
      </c>
      <c r="D40" s="21">
        <v>30</v>
      </c>
      <c r="E40" s="101" t="str">
        <f>IF(GRAD!I32="","assente",GRAD!I32)</f>
        <v>assente</v>
      </c>
      <c r="F40" s="101" t="str">
        <f>IF(GRAD!J32="","",GRAD!J32)</f>
        <v/>
      </c>
      <c r="G40" s="101" t="str">
        <f>IF(GRAD!K32="","",GRAD!K32)</f>
        <v/>
      </c>
      <c r="H40" s="101" t="str">
        <f>IF(GRAD!L32="","",GRAD!L32)</f>
        <v/>
      </c>
      <c r="I40" s="101" t="str">
        <f>IF(GRAD!M32="","",GRAD!M32)</f>
        <v/>
      </c>
      <c r="J40" s="101" t="str">
        <f>IF(GRAD!N32="","",GRAD!N32)</f>
        <v/>
      </c>
      <c r="K40" s="101" t="str">
        <f>IF(GRAD!O32="","",GRAD!O32)</f>
        <v/>
      </c>
      <c r="L40" s="101" t="str">
        <f>IF(GRAD!P32="","",GRAD!P32)</f>
        <v/>
      </c>
      <c r="M40" s="101" t="str">
        <f>IF(GRAD!Q32="","",GRAD!Q32)</f>
        <v/>
      </c>
      <c r="N40" s="101">
        <f t="shared" si="0"/>
        <v>0</v>
      </c>
    </row>
    <row r="41" spans="1:14" x14ac:dyDescent="0.2">
      <c r="A41" s="100">
        <v>32</v>
      </c>
      <c r="B41" s="20" t="s">
        <v>79</v>
      </c>
      <c r="C41" s="20" t="s">
        <v>268</v>
      </c>
      <c r="D41" s="21">
        <v>30</v>
      </c>
      <c r="E41" s="101" t="str">
        <f>IF(GRAD!I33="","assente",GRAD!I33)</f>
        <v>assente</v>
      </c>
      <c r="F41" s="101" t="str">
        <f>IF(GRAD!J33="","",GRAD!J33)</f>
        <v/>
      </c>
      <c r="G41" s="101" t="str">
        <f>IF(GRAD!K33="","",GRAD!K33)</f>
        <v/>
      </c>
      <c r="H41" s="101" t="str">
        <f>IF(GRAD!L33="","",GRAD!L33)</f>
        <v/>
      </c>
      <c r="I41" s="101" t="str">
        <f>IF(GRAD!M33="","",GRAD!M33)</f>
        <v/>
      </c>
      <c r="J41" s="101" t="str">
        <f>IF(GRAD!N33="","",GRAD!N33)</f>
        <v/>
      </c>
      <c r="K41" s="101" t="str">
        <f>IF(GRAD!O33="","",GRAD!O33)</f>
        <v/>
      </c>
      <c r="L41" s="101" t="str">
        <f>IF(GRAD!P33="","",GRAD!P33)</f>
        <v/>
      </c>
      <c r="M41" s="101" t="str">
        <f>IF(GRAD!Q33="","",GRAD!Q33)</f>
        <v/>
      </c>
      <c r="N41" s="101">
        <f t="shared" si="0"/>
        <v>0</v>
      </c>
    </row>
    <row r="42" spans="1:14" x14ac:dyDescent="0.2">
      <c r="A42" s="100">
        <v>33</v>
      </c>
      <c r="B42" s="20" t="s">
        <v>82</v>
      </c>
      <c r="C42" s="20" t="s">
        <v>195</v>
      </c>
      <c r="D42" s="21">
        <v>30</v>
      </c>
      <c r="E42" s="101" t="str">
        <f>IF(GRAD!I34="","assente",GRAD!I34)</f>
        <v>assente</v>
      </c>
      <c r="F42" s="101" t="str">
        <f>IF(GRAD!J34="","",GRAD!J34)</f>
        <v/>
      </c>
      <c r="G42" s="101" t="str">
        <f>IF(GRAD!K34="","",GRAD!K34)</f>
        <v/>
      </c>
      <c r="H42" s="101" t="str">
        <f>IF(GRAD!L34="","",GRAD!L34)</f>
        <v/>
      </c>
      <c r="I42" s="101" t="str">
        <f>IF(GRAD!M34="","",GRAD!M34)</f>
        <v/>
      </c>
      <c r="J42" s="101" t="str">
        <f>IF(GRAD!N34="","",GRAD!N34)</f>
        <v/>
      </c>
      <c r="K42" s="101" t="str">
        <f>IF(GRAD!O34="","",GRAD!O34)</f>
        <v/>
      </c>
      <c r="L42" s="101" t="str">
        <f>IF(GRAD!P34="","",GRAD!P34)</f>
        <v/>
      </c>
      <c r="M42" s="101" t="str">
        <f>IF(GRAD!Q34="","",GRAD!Q34)</f>
        <v/>
      </c>
      <c r="N42" s="101">
        <f t="shared" si="0"/>
        <v>0</v>
      </c>
    </row>
    <row r="43" spans="1:14" x14ac:dyDescent="0.2">
      <c r="A43" s="100">
        <v>34</v>
      </c>
      <c r="B43" s="20" t="s">
        <v>84</v>
      </c>
      <c r="C43" s="20" t="s">
        <v>256</v>
      </c>
      <c r="D43" s="21">
        <v>30</v>
      </c>
      <c r="E43" s="101" t="str">
        <f>IF(GRAD!I35="","assente",GRAD!I35)</f>
        <v>assente</v>
      </c>
      <c r="F43" s="101" t="str">
        <f>IF(GRAD!J35="","",GRAD!J35)</f>
        <v/>
      </c>
      <c r="G43" s="101" t="str">
        <f>IF(GRAD!K35="","",GRAD!K35)</f>
        <v/>
      </c>
      <c r="H43" s="101" t="str">
        <f>IF(GRAD!L35="","",GRAD!L35)</f>
        <v/>
      </c>
      <c r="I43" s="101" t="str">
        <f>IF(GRAD!M35="","",GRAD!M35)</f>
        <v/>
      </c>
      <c r="J43" s="101" t="str">
        <f>IF(GRAD!N35="","",GRAD!N35)</f>
        <v/>
      </c>
      <c r="K43" s="101" t="str">
        <f>IF(GRAD!O35="","",GRAD!O35)</f>
        <v/>
      </c>
      <c r="L43" s="101" t="str">
        <f>IF(GRAD!P35="","",GRAD!P35)</f>
        <v/>
      </c>
      <c r="M43" s="101" t="str">
        <f>IF(GRAD!Q35="","",GRAD!Q35)</f>
        <v/>
      </c>
      <c r="N43" s="101">
        <f t="shared" si="0"/>
        <v>0</v>
      </c>
    </row>
    <row r="44" spans="1:14" x14ac:dyDescent="0.2">
      <c r="A44" s="100">
        <v>35</v>
      </c>
      <c r="B44" s="20" t="s">
        <v>87</v>
      </c>
      <c r="C44" s="20" t="s">
        <v>193</v>
      </c>
      <c r="D44" s="21">
        <v>29</v>
      </c>
      <c r="E44" s="101" t="str">
        <f>IF(GRAD!I36="","assente",GRAD!I36)</f>
        <v>assente</v>
      </c>
      <c r="F44" s="101" t="str">
        <f>IF(GRAD!J36="","",GRAD!J36)</f>
        <v/>
      </c>
      <c r="G44" s="101" t="str">
        <f>IF(GRAD!K36="","",GRAD!K36)</f>
        <v/>
      </c>
      <c r="H44" s="101" t="str">
        <f>IF(GRAD!L36="","",GRAD!L36)</f>
        <v/>
      </c>
      <c r="I44" s="101" t="str">
        <f>IF(GRAD!M36="","",GRAD!M36)</f>
        <v/>
      </c>
      <c r="J44" s="101" t="str">
        <f>IF(GRAD!N36="","",GRAD!N36)</f>
        <v/>
      </c>
      <c r="K44" s="101" t="str">
        <f>IF(GRAD!O36="","",GRAD!O36)</f>
        <v/>
      </c>
      <c r="L44" s="101" t="str">
        <f>IF(GRAD!P36="","",GRAD!P36)</f>
        <v/>
      </c>
      <c r="M44" s="101" t="str">
        <f>IF(GRAD!Q36="","",GRAD!Q36)</f>
        <v/>
      </c>
      <c r="N44" s="101">
        <f t="shared" si="0"/>
        <v>0</v>
      </c>
    </row>
    <row r="45" spans="1:14" x14ac:dyDescent="0.2">
      <c r="A45" s="100">
        <v>36</v>
      </c>
      <c r="B45" s="20" t="s">
        <v>90</v>
      </c>
      <c r="C45" s="20" t="s">
        <v>190</v>
      </c>
      <c r="D45" s="21">
        <v>29</v>
      </c>
      <c r="E45" s="101" t="str">
        <f>IF(GRAD!I37="","assente",GRAD!I37)</f>
        <v>assente</v>
      </c>
      <c r="F45" s="101" t="str">
        <f>IF(GRAD!J37="","",GRAD!J37)</f>
        <v/>
      </c>
      <c r="G45" s="101" t="str">
        <f>IF(GRAD!K37="","",GRAD!K37)</f>
        <v/>
      </c>
      <c r="H45" s="101" t="str">
        <f>IF(GRAD!L37="","",GRAD!L37)</f>
        <v/>
      </c>
      <c r="I45" s="101" t="str">
        <f>IF(GRAD!M37="","",GRAD!M37)</f>
        <v/>
      </c>
      <c r="J45" s="101" t="str">
        <f>IF(GRAD!N37="","",GRAD!N37)</f>
        <v/>
      </c>
      <c r="K45" s="101" t="str">
        <f>IF(GRAD!O37="","",GRAD!O37)</f>
        <v/>
      </c>
      <c r="L45" s="101" t="str">
        <f>IF(GRAD!P37="","",GRAD!P37)</f>
        <v/>
      </c>
      <c r="M45" s="101" t="str">
        <f>IF(GRAD!Q37="","",GRAD!Q37)</f>
        <v/>
      </c>
      <c r="N45" s="101">
        <f t="shared" si="0"/>
        <v>0</v>
      </c>
    </row>
    <row r="46" spans="1:14" x14ac:dyDescent="0.2">
      <c r="A46" s="100">
        <v>37</v>
      </c>
      <c r="B46" s="20" t="s">
        <v>93</v>
      </c>
      <c r="C46" s="20" t="s">
        <v>94</v>
      </c>
      <c r="D46" s="21">
        <v>29</v>
      </c>
      <c r="E46" s="101" t="str">
        <f>IF(GRAD!I38="","assente",GRAD!I38)</f>
        <v>assente</v>
      </c>
      <c r="F46" s="101" t="str">
        <f>IF(GRAD!J38="","",GRAD!J38)</f>
        <v/>
      </c>
      <c r="G46" s="101" t="str">
        <f>IF(GRAD!K38="","",GRAD!K38)</f>
        <v/>
      </c>
      <c r="H46" s="101" t="str">
        <f>IF(GRAD!L38="","",GRAD!L38)</f>
        <v/>
      </c>
      <c r="I46" s="101" t="str">
        <f>IF(GRAD!M38="","",GRAD!M38)</f>
        <v/>
      </c>
      <c r="J46" s="101" t="str">
        <f>IF(GRAD!N38="","",GRAD!N38)</f>
        <v/>
      </c>
      <c r="K46" s="101" t="str">
        <f>IF(GRAD!O38="","",GRAD!O38)</f>
        <v/>
      </c>
      <c r="L46" s="101" t="str">
        <f>IF(GRAD!P38="","",GRAD!P38)</f>
        <v/>
      </c>
      <c r="M46" s="101" t="str">
        <f>IF(GRAD!Q38="","",GRAD!Q38)</f>
        <v/>
      </c>
      <c r="N46" s="101">
        <f t="shared" si="0"/>
        <v>0</v>
      </c>
    </row>
    <row r="47" spans="1:14" x14ac:dyDescent="0.2">
      <c r="A47" s="100">
        <v>38</v>
      </c>
      <c r="B47" s="20" t="s">
        <v>97</v>
      </c>
      <c r="C47" s="20" t="s">
        <v>216</v>
      </c>
      <c r="D47" s="21">
        <v>29</v>
      </c>
      <c r="E47" s="101" t="str">
        <f>IF(GRAD!I39="","assente",GRAD!I39)</f>
        <v>assente</v>
      </c>
      <c r="F47" s="101" t="str">
        <f>IF(GRAD!J39="","",GRAD!J39)</f>
        <v/>
      </c>
      <c r="G47" s="101" t="str">
        <f>IF(GRAD!K39="","",GRAD!K39)</f>
        <v/>
      </c>
      <c r="H47" s="101" t="str">
        <f>IF(GRAD!L39="","",GRAD!L39)</f>
        <v/>
      </c>
      <c r="I47" s="101" t="str">
        <f>IF(GRAD!M39="","",GRAD!M39)</f>
        <v/>
      </c>
      <c r="J47" s="101" t="str">
        <f>IF(GRAD!N39="","",GRAD!N39)</f>
        <v/>
      </c>
      <c r="K47" s="101" t="str">
        <f>IF(GRAD!O39="","",GRAD!O39)</f>
        <v/>
      </c>
      <c r="L47" s="101" t="str">
        <f>IF(GRAD!P39="","",GRAD!P39)</f>
        <v/>
      </c>
      <c r="M47" s="101" t="str">
        <f>IF(GRAD!Q39="","",GRAD!Q39)</f>
        <v/>
      </c>
      <c r="N47" s="101">
        <f t="shared" si="0"/>
        <v>0</v>
      </c>
    </row>
    <row r="48" spans="1:14" x14ac:dyDescent="0.2">
      <c r="A48" s="100">
        <v>39</v>
      </c>
      <c r="B48" s="20" t="s">
        <v>100</v>
      </c>
      <c r="C48" s="20" t="s">
        <v>276</v>
      </c>
      <c r="D48" s="21">
        <v>29</v>
      </c>
      <c r="E48" s="101" t="str">
        <f>IF(GRAD!I40="","assente",GRAD!I40)</f>
        <v>assente</v>
      </c>
      <c r="F48" s="101" t="str">
        <f>IF(GRAD!J40="","",GRAD!J40)</f>
        <v/>
      </c>
      <c r="G48" s="101" t="str">
        <f>IF(GRAD!K40="","",GRAD!K40)</f>
        <v/>
      </c>
      <c r="H48" s="101" t="str">
        <f>IF(GRAD!L40="","",GRAD!L40)</f>
        <v/>
      </c>
      <c r="I48" s="101" t="str">
        <f>IF(GRAD!M40="","",GRAD!M40)</f>
        <v/>
      </c>
      <c r="J48" s="101" t="str">
        <f>IF(GRAD!N40="","",GRAD!N40)</f>
        <v/>
      </c>
      <c r="K48" s="101" t="str">
        <f>IF(GRAD!O40="","",GRAD!O40)</f>
        <v/>
      </c>
      <c r="L48" s="101" t="str">
        <f>IF(GRAD!P40="","",GRAD!P40)</f>
        <v/>
      </c>
      <c r="M48" s="101" t="str">
        <f>IF(GRAD!Q40="","",GRAD!Q40)</f>
        <v/>
      </c>
      <c r="N48" s="101">
        <f t="shared" si="0"/>
        <v>0</v>
      </c>
    </row>
    <row r="49" spans="1:14" x14ac:dyDescent="0.2">
      <c r="A49" s="100">
        <v>40</v>
      </c>
      <c r="B49" s="20" t="s">
        <v>103</v>
      </c>
      <c r="C49" s="20" t="s">
        <v>193</v>
      </c>
      <c r="D49" s="21">
        <v>29</v>
      </c>
      <c r="E49" s="101" t="str">
        <f>IF(GRAD!I41="","assente",GRAD!I41)</f>
        <v>assente</v>
      </c>
      <c r="F49" s="101" t="str">
        <f>IF(GRAD!J41="","",GRAD!J41)</f>
        <v/>
      </c>
      <c r="G49" s="101" t="str">
        <f>IF(GRAD!K41="","",GRAD!K41)</f>
        <v/>
      </c>
      <c r="H49" s="101" t="str">
        <f>IF(GRAD!L41="","",GRAD!L41)</f>
        <v/>
      </c>
      <c r="I49" s="101" t="str">
        <f>IF(GRAD!M41="","",GRAD!M41)</f>
        <v/>
      </c>
      <c r="J49" s="101" t="str">
        <f>IF(GRAD!N41="","",GRAD!N41)</f>
        <v/>
      </c>
      <c r="K49" s="101" t="str">
        <f>IF(GRAD!O41="","",GRAD!O41)</f>
        <v/>
      </c>
      <c r="L49" s="101" t="str">
        <f>IF(GRAD!P41="","",GRAD!P41)</f>
        <v/>
      </c>
      <c r="M49" s="101" t="str">
        <f>IF(GRAD!Q41="","",GRAD!Q41)</f>
        <v/>
      </c>
      <c r="N49" s="101">
        <f t="shared" si="0"/>
        <v>0</v>
      </c>
    </row>
    <row r="50" spans="1:14" x14ac:dyDescent="0.2">
      <c r="A50" s="100">
        <v>41</v>
      </c>
      <c r="B50" s="20" t="s">
        <v>106</v>
      </c>
      <c r="C50" s="20" t="s">
        <v>206</v>
      </c>
      <c r="D50" s="21">
        <v>29</v>
      </c>
      <c r="E50" s="101" t="str">
        <f>IF(GRAD!I42="","assente",GRAD!I42)</f>
        <v>assente</v>
      </c>
      <c r="F50" s="101" t="str">
        <f>IF(GRAD!J42="","",GRAD!J42)</f>
        <v/>
      </c>
      <c r="G50" s="101" t="str">
        <f>IF(GRAD!K42="","",GRAD!K42)</f>
        <v/>
      </c>
      <c r="H50" s="101" t="str">
        <f>IF(GRAD!L42="","",GRAD!L42)</f>
        <v/>
      </c>
      <c r="I50" s="101" t="str">
        <f>IF(GRAD!M42="","",GRAD!M42)</f>
        <v/>
      </c>
      <c r="J50" s="101" t="str">
        <f>IF(GRAD!N42="","",GRAD!N42)</f>
        <v/>
      </c>
      <c r="K50" s="101" t="str">
        <f>IF(GRAD!O42="","",GRAD!O42)</f>
        <v/>
      </c>
      <c r="L50" s="101" t="str">
        <f>IF(GRAD!P42="","",GRAD!P42)</f>
        <v/>
      </c>
      <c r="M50" s="101" t="str">
        <f>IF(GRAD!Q42="","",GRAD!Q42)</f>
        <v/>
      </c>
      <c r="N50" s="101">
        <f t="shared" si="0"/>
        <v>0</v>
      </c>
    </row>
    <row r="51" spans="1:14" x14ac:dyDescent="0.2">
      <c r="A51" s="100">
        <v>42</v>
      </c>
      <c r="B51" s="20" t="s">
        <v>109</v>
      </c>
      <c r="C51" s="20" t="s">
        <v>110</v>
      </c>
      <c r="D51" s="21">
        <v>28</v>
      </c>
      <c r="E51" s="101" t="str">
        <f>IF(GRAD!I43="","assente",GRAD!I43)</f>
        <v>assente</v>
      </c>
      <c r="F51" s="101" t="str">
        <f>IF(GRAD!J43="","",GRAD!J43)</f>
        <v/>
      </c>
      <c r="G51" s="101" t="str">
        <f>IF(GRAD!K43="","",GRAD!K43)</f>
        <v/>
      </c>
      <c r="H51" s="101" t="str">
        <f>IF(GRAD!L43="","",GRAD!L43)</f>
        <v/>
      </c>
      <c r="I51" s="101" t="str">
        <f>IF(GRAD!M43="","",GRAD!M43)</f>
        <v/>
      </c>
      <c r="J51" s="101" t="str">
        <f>IF(GRAD!N43="","",GRAD!N43)</f>
        <v/>
      </c>
      <c r="K51" s="101" t="str">
        <f>IF(GRAD!O43="","",GRAD!O43)</f>
        <v/>
      </c>
      <c r="L51" s="101" t="str">
        <f>IF(GRAD!P43="","",GRAD!P43)</f>
        <v/>
      </c>
      <c r="M51" s="101" t="str">
        <f>IF(GRAD!Q43="","",GRAD!Q43)</f>
        <v/>
      </c>
      <c r="N51" s="101">
        <f t="shared" si="0"/>
        <v>0</v>
      </c>
    </row>
    <row r="52" spans="1:14" x14ac:dyDescent="0.2">
      <c r="A52" s="100">
        <v>43</v>
      </c>
      <c r="B52" s="20" t="s">
        <v>252</v>
      </c>
      <c r="C52" s="20" t="s">
        <v>251</v>
      </c>
      <c r="D52" s="21">
        <v>28</v>
      </c>
      <c r="E52" s="101" t="str">
        <f>IF(GRAD!I44="","assente",GRAD!I44)</f>
        <v>assente</v>
      </c>
      <c r="F52" s="101" t="str">
        <f>IF(GRAD!J44="","",GRAD!J44)</f>
        <v/>
      </c>
      <c r="G52" s="101" t="str">
        <f>IF(GRAD!K44="","",GRAD!K44)</f>
        <v/>
      </c>
      <c r="H52" s="101" t="str">
        <f>IF(GRAD!L44="","",GRAD!L44)</f>
        <v/>
      </c>
      <c r="I52" s="101" t="str">
        <f>IF(GRAD!M44="","",GRAD!M44)</f>
        <v/>
      </c>
      <c r="J52" s="101" t="str">
        <f>IF(GRAD!N44="","",GRAD!N44)</f>
        <v/>
      </c>
      <c r="K52" s="101" t="str">
        <f>IF(GRAD!O44="","",GRAD!O44)</f>
        <v/>
      </c>
      <c r="L52" s="101" t="str">
        <f>IF(GRAD!P44="","",GRAD!P44)</f>
        <v/>
      </c>
      <c r="M52" s="101" t="str">
        <f>IF(GRAD!Q44="","",GRAD!Q44)</f>
        <v/>
      </c>
      <c r="N52" s="101">
        <f t="shared" si="0"/>
        <v>0</v>
      </c>
    </row>
    <row r="53" spans="1:14" x14ac:dyDescent="0.2">
      <c r="A53" s="100">
        <v>44</v>
      </c>
      <c r="B53" s="20" t="s">
        <v>115</v>
      </c>
      <c r="C53" s="20" t="s">
        <v>260</v>
      </c>
      <c r="D53" s="21">
        <v>28</v>
      </c>
      <c r="E53" s="101" t="str">
        <f>IF(GRAD!I45="","assente",GRAD!I45)</f>
        <v>assente</v>
      </c>
      <c r="F53" s="101" t="str">
        <f>IF(GRAD!J45="","",GRAD!J45)</f>
        <v/>
      </c>
      <c r="G53" s="101" t="str">
        <f>IF(GRAD!K45="","",GRAD!K45)</f>
        <v/>
      </c>
      <c r="H53" s="101" t="str">
        <f>IF(GRAD!L45="","",GRAD!L45)</f>
        <v/>
      </c>
      <c r="I53" s="101" t="str">
        <f>IF(GRAD!M45="","",GRAD!M45)</f>
        <v/>
      </c>
      <c r="J53" s="101" t="str">
        <f>IF(GRAD!N45="","",GRAD!N45)</f>
        <v/>
      </c>
      <c r="K53" s="101" t="str">
        <f>IF(GRAD!O45="","",GRAD!O45)</f>
        <v/>
      </c>
      <c r="L53" s="101" t="str">
        <f>IF(GRAD!P45="","",GRAD!P45)</f>
        <v/>
      </c>
      <c r="M53" s="101" t="str">
        <f>IF(GRAD!Q45="","",GRAD!Q45)</f>
        <v/>
      </c>
      <c r="N53" s="101">
        <f t="shared" si="0"/>
        <v>0</v>
      </c>
    </row>
    <row r="54" spans="1:14" x14ac:dyDescent="0.2">
      <c r="A54" s="100">
        <v>45</v>
      </c>
      <c r="B54" s="20" t="s">
        <v>118</v>
      </c>
      <c r="C54" s="20" t="s">
        <v>119</v>
      </c>
      <c r="D54" s="21">
        <v>28</v>
      </c>
      <c r="E54" s="101" t="str">
        <f>IF(GRAD!I46="","assente",GRAD!I46)</f>
        <v>assente</v>
      </c>
      <c r="F54" s="101" t="str">
        <f>IF(GRAD!J46="","",GRAD!J46)</f>
        <v/>
      </c>
      <c r="G54" s="101" t="str">
        <f>IF(GRAD!K46="","",GRAD!K46)</f>
        <v/>
      </c>
      <c r="H54" s="101" t="str">
        <f>IF(GRAD!L46="","",GRAD!L46)</f>
        <v/>
      </c>
      <c r="I54" s="101" t="str">
        <f>IF(GRAD!M46="","",GRAD!M46)</f>
        <v/>
      </c>
      <c r="J54" s="101" t="str">
        <f>IF(GRAD!N46="","",GRAD!N46)</f>
        <v/>
      </c>
      <c r="K54" s="101" t="str">
        <f>IF(GRAD!O46="","",GRAD!O46)</f>
        <v/>
      </c>
      <c r="L54" s="101" t="str">
        <f>IF(GRAD!P46="","",GRAD!P46)</f>
        <v/>
      </c>
      <c r="M54" s="101" t="str">
        <f>IF(GRAD!Q46="","",GRAD!Q46)</f>
        <v/>
      </c>
      <c r="N54" s="101">
        <f t="shared" si="0"/>
        <v>0</v>
      </c>
    </row>
    <row r="55" spans="1:14" x14ac:dyDescent="0.2">
      <c r="A55" s="100">
        <v>46</v>
      </c>
      <c r="B55" s="20" t="s">
        <v>1</v>
      </c>
      <c r="C55" s="20" t="s">
        <v>244</v>
      </c>
      <c r="D55" s="21">
        <v>28</v>
      </c>
      <c r="E55" s="101" t="str">
        <f>IF(GRAD!I47="","assente",GRAD!I47)</f>
        <v>assente</v>
      </c>
      <c r="F55" s="101" t="str">
        <f>IF(GRAD!J47="","",GRAD!J47)</f>
        <v/>
      </c>
      <c r="G55" s="101" t="str">
        <f>IF(GRAD!K47="","",GRAD!K47)</f>
        <v/>
      </c>
      <c r="H55" s="101" t="str">
        <f>IF(GRAD!L47="","",GRAD!L47)</f>
        <v/>
      </c>
      <c r="I55" s="101" t="str">
        <f>IF(GRAD!M47="","",GRAD!M47)</f>
        <v/>
      </c>
      <c r="J55" s="101" t="str">
        <f>IF(GRAD!N47="","",GRAD!N47)</f>
        <v/>
      </c>
      <c r="K55" s="101" t="str">
        <f>IF(GRAD!O47="","",GRAD!O47)</f>
        <v/>
      </c>
      <c r="L55" s="101" t="str">
        <f>IF(GRAD!P47="","",GRAD!P47)</f>
        <v/>
      </c>
      <c r="M55" s="101" t="str">
        <f>IF(GRAD!Q47="","",GRAD!Q47)</f>
        <v/>
      </c>
      <c r="N55" s="101">
        <f t="shared" si="0"/>
        <v>0</v>
      </c>
    </row>
    <row r="56" spans="1:14" x14ac:dyDescent="0.2">
      <c r="A56" s="100">
        <v>47</v>
      </c>
      <c r="B56" s="20" t="s">
        <v>124</v>
      </c>
      <c r="C56" s="20" t="s">
        <v>253</v>
      </c>
      <c r="D56" s="21">
        <v>28</v>
      </c>
      <c r="E56" s="101" t="str">
        <f>IF(GRAD!I48="","assente",GRAD!I48)</f>
        <v>assente</v>
      </c>
      <c r="F56" s="101" t="str">
        <f>IF(GRAD!J48="","",GRAD!J48)</f>
        <v/>
      </c>
      <c r="G56" s="101" t="str">
        <f>IF(GRAD!K48="","",GRAD!K48)</f>
        <v/>
      </c>
      <c r="H56" s="101" t="str">
        <f>IF(GRAD!L48="","",GRAD!L48)</f>
        <v/>
      </c>
      <c r="I56" s="101" t="str">
        <f>IF(GRAD!M48="","",GRAD!M48)</f>
        <v/>
      </c>
      <c r="J56" s="101" t="str">
        <f>IF(GRAD!N48="","",GRAD!N48)</f>
        <v/>
      </c>
      <c r="K56" s="101" t="str">
        <f>IF(GRAD!O48="","",GRAD!O48)</f>
        <v/>
      </c>
      <c r="L56" s="101" t="str">
        <f>IF(GRAD!P48="","",GRAD!P48)</f>
        <v/>
      </c>
      <c r="M56" s="101" t="str">
        <f>IF(GRAD!Q48="","",GRAD!Q48)</f>
        <v/>
      </c>
      <c r="N56" s="101">
        <f t="shared" si="0"/>
        <v>0</v>
      </c>
    </row>
    <row r="57" spans="1:14" x14ac:dyDescent="0.2">
      <c r="A57" s="100">
        <v>48</v>
      </c>
      <c r="B57" s="20" t="s">
        <v>277</v>
      </c>
      <c r="C57" s="20" t="s">
        <v>200</v>
      </c>
      <c r="D57" s="21">
        <v>28</v>
      </c>
      <c r="E57" s="101" t="str">
        <f>IF(GRAD!I49="","assente",GRAD!I49)</f>
        <v>assente</v>
      </c>
      <c r="F57" s="101" t="str">
        <f>IF(GRAD!J49="","",GRAD!J49)</f>
        <v/>
      </c>
      <c r="G57" s="101" t="str">
        <f>IF(GRAD!K49="","",GRAD!K49)</f>
        <v/>
      </c>
      <c r="H57" s="101" t="str">
        <f>IF(GRAD!L49="","",GRAD!L49)</f>
        <v/>
      </c>
      <c r="I57" s="101" t="str">
        <f>IF(GRAD!M49="","",GRAD!M49)</f>
        <v/>
      </c>
      <c r="J57" s="101" t="str">
        <f>IF(GRAD!N49="","",GRAD!N49)</f>
        <v/>
      </c>
      <c r="K57" s="101" t="str">
        <f>IF(GRAD!O49="","",GRAD!O49)</f>
        <v/>
      </c>
      <c r="L57" s="101" t="str">
        <f>IF(GRAD!P49="","",GRAD!P49)</f>
        <v/>
      </c>
      <c r="M57" s="101" t="str">
        <f>IF(GRAD!Q49="","",GRAD!Q49)</f>
        <v/>
      </c>
      <c r="N57" s="101">
        <f t="shared" si="0"/>
        <v>0</v>
      </c>
    </row>
    <row r="58" spans="1:14" x14ac:dyDescent="0.2">
      <c r="A58" s="100">
        <v>49</v>
      </c>
      <c r="B58" s="20" t="s">
        <v>129</v>
      </c>
      <c r="C58" s="20" t="s">
        <v>217</v>
      </c>
      <c r="D58" s="21">
        <v>28</v>
      </c>
      <c r="E58" s="101" t="str">
        <f>IF(GRAD!I50="","assente",GRAD!I50)</f>
        <v>assente</v>
      </c>
      <c r="F58" s="101" t="str">
        <f>IF(GRAD!J50="","",GRAD!J50)</f>
        <v/>
      </c>
      <c r="G58" s="101" t="str">
        <f>IF(GRAD!K50="","",GRAD!K50)</f>
        <v/>
      </c>
      <c r="H58" s="101" t="str">
        <f>IF(GRAD!L50="","",GRAD!L50)</f>
        <v/>
      </c>
      <c r="I58" s="101" t="str">
        <f>IF(GRAD!M50="","",GRAD!M50)</f>
        <v/>
      </c>
      <c r="J58" s="101" t="str">
        <f>IF(GRAD!N50="","",GRAD!N50)</f>
        <v/>
      </c>
      <c r="K58" s="101" t="str">
        <f>IF(GRAD!O50="","",GRAD!O50)</f>
        <v/>
      </c>
      <c r="L58" s="101" t="str">
        <f>IF(GRAD!P50="","",GRAD!P50)</f>
        <v/>
      </c>
      <c r="M58" s="101" t="str">
        <f>IF(GRAD!Q50="","",GRAD!Q50)</f>
        <v/>
      </c>
      <c r="N58" s="101">
        <f t="shared" si="0"/>
        <v>0</v>
      </c>
    </row>
    <row r="59" spans="1:14" x14ac:dyDescent="0.2">
      <c r="A59" s="100">
        <v>50</v>
      </c>
      <c r="B59" s="20" t="s">
        <v>132</v>
      </c>
      <c r="C59" s="20" t="s">
        <v>133</v>
      </c>
      <c r="D59" s="21">
        <v>28</v>
      </c>
      <c r="E59" s="101" t="str">
        <f>IF(GRAD!I51="","assente",GRAD!I51)</f>
        <v>assente</v>
      </c>
      <c r="F59" s="101" t="str">
        <f>IF(GRAD!J51="","",GRAD!J51)</f>
        <v/>
      </c>
      <c r="G59" s="101" t="str">
        <f>IF(GRAD!K51="","",GRAD!K51)</f>
        <v/>
      </c>
      <c r="H59" s="101" t="str">
        <f>IF(GRAD!L51="","",GRAD!L51)</f>
        <v/>
      </c>
      <c r="I59" s="101" t="str">
        <f>IF(GRAD!M51="","",GRAD!M51)</f>
        <v/>
      </c>
      <c r="J59" s="101" t="str">
        <f>IF(GRAD!N51="","",GRAD!N51)</f>
        <v/>
      </c>
      <c r="K59" s="101" t="str">
        <f>IF(GRAD!O51="","",GRAD!O51)</f>
        <v/>
      </c>
      <c r="L59" s="101" t="str">
        <f>IF(GRAD!P51="","",GRAD!P51)</f>
        <v/>
      </c>
      <c r="M59" s="101" t="str">
        <f>IF(GRAD!Q51="","",GRAD!Q51)</f>
        <v/>
      </c>
      <c r="N59" s="101">
        <f t="shared" si="0"/>
        <v>0</v>
      </c>
    </row>
    <row r="60" spans="1:14" x14ac:dyDescent="0.2">
      <c r="A60" s="100">
        <v>51</v>
      </c>
      <c r="B60" s="20" t="s">
        <v>245</v>
      </c>
      <c r="C60" s="20" t="s">
        <v>242</v>
      </c>
      <c r="D60" s="21">
        <v>27</v>
      </c>
      <c r="E60" s="101" t="str">
        <f>IF(GRAD!I52="","assente",GRAD!I52)</f>
        <v>assente</v>
      </c>
      <c r="F60" s="101" t="str">
        <f>IF(GRAD!J52="","",GRAD!J52)</f>
        <v/>
      </c>
      <c r="G60" s="101" t="str">
        <f>IF(GRAD!K52="","",GRAD!K52)</f>
        <v/>
      </c>
      <c r="H60" s="101" t="str">
        <f>IF(GRAD!L52="","",GRAD!L52)</f>
        <v/>
      </c>
      <c r="I60" s="101" t="str">
        <f>IF(GRAD!M52="","",GRAD!M52)</f>
        <v/>
      </c>
      <c r="J60" s="101" t="str">
        <f>IF(GRAD!N52="","",GRAD!N52)</f>
        <v/>
      </c>
      <c r="K60" s="101" t="str">
        <f>IF(GRAD!O52="","",GRAD!O52)</f>
        <v/>
      </c>
      <c r="L60" s="101" t="str">
        <f>IF(GRAD!P52="","",GRAD!P52)</f>
        <v/>
      </c>
      <c r="M60" s="101" t="str">
        <f>IF(GRAD!Q52="","",GRAD!Q52)</f>
        <v/>
      </c>
      <c r="N60" s="101">
        <f t="shared" si="0"/>
        <v>0</v>
      </c>
    </row>
    <row r="61" spans="1:14" x14ac:dyDescent="0.2">
      <c r="A61" s="100">
        <v>52</v>
      </c>
      <c r="B61" s="20" t="s">
        <v>138</v>
      </c>
      <c r="C61" s="20" t="s">
        <v>278</v>
      </c>
      <c r="D61" s="21">
        <v>27</v>
      </c>
      <c r="E61" s="101" t="str">
        <f>IF(GRAD!I53="","assente",GRAD!I53)</f>
        <v>assente</v>
      </c>
      <c r="F61" s="101" t="str">
        <f>IF(GRAD!J53="","",GRAD!J53)</f>
        <v/>
      </c>
      <c r="G61" s="101" t="str">
        <f>IF(GRAD!K53="","",GRAD!K53)</f>
        <v/>
      </c>
      <c r="H61" s="101" t="str">
        <f>IF(GRAD!L53="","",GRAD!L53)</f>
        <v/>
      </c>
      <c r="I61" s="101" t="str">
        <f>IF(GRAD!M53="","",GRAD!M53)</f>
        <v/>
      </c>
      <c r="J61" s="101" t="str">
        <f>IF(GRAD!N53="","",GRAD!N53)</f>
        <v/>
      </c>
      <c r="K61" s="101" t="str">
        <f>IF(GRAD!O53="","",GRAD!O53)</f>
        <v/>
      </c>
      <c r="L61" s="101" t="str">
        <f>IF(GRAD!P53="","",GRAD!P53)</f>
        <v/>
      </c>
      <c r="M61" s="101" t="str">
        <f>IF(GRAD!Q53="","",GRAD!Q53)</f>
        <v/>
      </c>
      <c r="N61" s="101">
        <f t="shared" si="0"/>
        <v>0</v>
      </c>
    </row>
    <row r="62" spans="1:14" x14ac:dyDescent="0.2">
      <c r="A62" s="100">
        <v>53</v>
      </c>
      <c r="B62" s="20" t="s">
        <v>141</v>
      </c>
      <c r="C62" s="20" t="s">
        <v>180</v>
      </c>
      <c r="D62" s="21">
        <v>27</v>
      </c>
      <c r="E62" s="101" t="str">
        <f>IF(GRAD!I54="","assente",GRAD!I54)</f>
        <v>assente</v>
      </c>
      <c r="F62" s="101" t="str">
        <f>IF(GRAD!J54="","",GRAD!J54)</f>
        <v/>
      </c>
      <c r="G62" s="101" t="str">
        <f>IF(GRAD!K54="","",GRAD!K54)</f>
        <v/>
      </c>
      <c r="H62" s="101" t="str">
        <f>IF(GRAD!L54="","",GRAD!L54)</f>
        <v/>
      </c>
      <c r="I62" s="101" t="str">
        <f>IF(GRAD!M54="","",GRAD!M54)</f>
        <v/>
      </c>
      <c r="J62" s="101" t="str">
        <f>IF(GRAD!N54="","",GRAD!N54)</f>
        <v/>
      </c>
      <c r="K62" s="101" t="str">
        <f>IF(GRAD!O54="","",GRAD!O54)</f>
        <v/>
      </c>
      <c r="L62" s="101" t="str">
        <f>IF(GRAD!P54="","",GRAD!P54)</f>
        <v/>
      </c>
      <c r="M62" s="101" t="str">
        <f>IF(GRAD!Q54="","",GRAD!Q54)</f>
        <v/>
      </c>
      <c r="N62" s="101">
        <f t="shared" si="0"/>
        <v>0</v>
      </c>
    </row>
    <row r="63" spans="1:14" x14ac:dyDescent="0.2">
      <c r="A63" s="100">
        <v>54</v>
      </c>
      <c r="B63" s="20" t="s">
        <v>144</v>
      </c>
      <c r="C63" s="20" t="s">
        <v>217</v>
      </c>
      <c r="D63" s="21">
        <v>27</v>
      </c>
      <c r="E63" s="101" t="str">
        <f>IF(GRAD!I55="","assente",GRAD!I55)</f>
        <v>assente</v>
      </c>
      <c r="F63" s="101" t="str">
        <f>IF(GRAD!J55="","",GRAD!J55)</f>
        <v/>
      </c>
      <c r="G63" s="101" t="str">
        <f>IF(GRAD!K55="","",GRAD!K55)</f>
        <v/>
      </c>
      <c r="H63" s="101" t="str">
        <f>IF(GRAD!L55="","",GRAD!L55)</f>
        <v/>
      </c>
      <c r="I63" s="101" t="str">
        <f>IF(GRAD!M55="","",GRAD!M55)</f>
        <v/>
      </c>
      <c r="J63" s="101" t="str">
        <f>IF(GRAD!N55="","",GRAD!N55)</f>
        <v/>
      </c>
      <c r="K63" s="101" t="str">
        <f>IF(GRAD!O55="","",GRAD!O55)</f>
        <v/>
      </c>
      <c r="L63" s="101" t="str">
        <f>IF(GRAD!P55="","",GRAD!P55)</f>
        <v/>
      </c>
      <c r="M63" s="101" t="str">
        <f>IF(GRAD!Q55="","",GRAD!Q55)</f>
        <v/>
      </c>
      <c r="N63" s="101">
        <f t="shared" si="0"/>
        <v>0</v>
      </c>
    </row>
    <row r="64" spans="1:14" x14ac:dyDescent="0.2">
      <c r="A64" s="100">
        <v>55</v>
      </c>
      <c r="B64" s="20" t="s">
        <v>146</v>
      </c>
      <c r="C64" s="20" t="s">
        <v>242</v>
      </c>
      <c r="D64" s="21">
        <v>27</v>
      </c>
      <c r="E64" s="101" t="str">
        <f>IF(GRAD!I56="","assente",GRAD!I56)</f>
        <v>assente</v>
      </c>
      <c r="F64" s="101" t="str">
        <f>IF(GRAD!J56="","",GRAD!J56)</f>
        <v/>
      </c>
      <c r="G64" s="101" t="str">
        <f>IF(GRAD!K56="","",GRAD!K56)</f>
        <v/>
      </c>
      <c r="H64" s="101" t="str">
        <f>IF(GRAD!L56="","",GRAD!L56)</f>
        <v/>
      </c>
      <c r="I64" s="101" t="str">
        <f>IF(GRAD!M56="","",GRAD!M56)</f>
        <v/>
      </c>
      <c r="J64" s="101" t="str">
        <f>IF(GRAD!N56="","",GRAD!N56)</f>
        <v/>
      </c>
      <c r="K64" s="101" t="str">
        <f>IF(GRAD!O56="","",GRAD!O56)</f>
        <v/>
      </c>
      <c r="L64" s="101" t="str">
        <f>IF(GRAD!P56="","",GRAD!P56)</f>
        <v/>
      </c>
      <c r="M64" s="101" t="str">
        <f>IF(GRAD!Q56="","",GRAD!Q56)</f>
        <v/>
      </c>
      <c r="N64" s="101">
        <f t="shared" si="0"/>
        <v>0</v>
      </c>
    </row>
    <row r="65" spans="1:14" x14ac:dyDescent="0.2">
      <c r="A65" s="100">
        <v>56</v>
      </c>
      <c r="B65" s="20" t="s">
        <v>149</v>
      </c>
      <c r="C65" s="20" t="s">
        <v>185</v>
      </c>
      <c r="D65" s="21">
        <v>27</v>
      </c>
      <c r="E65" s="101" t="str">
        <f>IF(GRAD!I57="","assente",GRAD!I57)</f>
        <v>assente</v>
      </c>
      <c r="F65" s="101" t="str">
        <f>IF(GRAD!J57="","",GRAD!J57)</f>
        <v/>
      </c>
      <c r="G65" s="101" t="str">
        <f>IF(GRAD!K57="","",GRAD!K57)</f>
        <v/>
      </c>
      <c r="H65" s="101" t="str">
        <f>IF(GRAD!L57="","",GRAD!L57)</f>
        <v/>
      </c>
      <c r="I65" s="101" t="str">
        <f>IF(GRAD!M57="","",GRAD!M57)</f>
        <v/>
      </c>
      <c r="J65" s="101" t="str">
        <f>IF(GRAD!N57="","",GRAD!N57)</f>
        <v/>
      </c>
      <c r="K65" s="101" t="str">
        <f>IF(GRAD!O57="","",GRAD!O57)</f>
        <v/>
      </c>
      <c r="L65" s="101" t="str">
        <f>IF(GRAD!P57="","",GRAD!P57)</f>
        <v/>
      </c>
      <c r="M65" s="101" t="str">
        <f>IF(GRAD!Q57="","",GRAD!Q57)</f>
        <v/>
      </c>
      <c r="N65" s="101">
        <f t="shared" si="0"/>
        <v>0</v>
      </c>
    </row>
    <row r="66" spans="1:14" x14ac:dyDescent="0.2">
      <c r="A66" s="100">
        <v>57</v>
      </c>
      <c r="B66" s="20" t="s">
        <v>152</v>
      </c>
      <c r="C66" s="20" t="s">
        <v>217</v>
      </c>
      <c r="D66" s="21">
        <v>26</v>
      </c>
      <c r="E66" s="101" t="str">
        <f>IF(GRAD!I58="","assente",GRAD!I58)</f>
        <v>assente</v>
      </c>
      <c r="F66" s="101" t="str">
        <f>IF(GRAD!J58="","",GRAD!J58)</f>
        <v/>
      </c>
      <c r="G66" s="101" t="str">
        <f>IF(GRAD!K58="","",GRAD!K58)</f>
        <v/>
      </c>
      <c r="H66" s="101" t="str">
        <f>IF(GRAD!L58="","",GRAD!L58)</f>
        <v/>
      </c>
      <c r="I66" s="101" t="str">
        <f>IF(GRAD!M58="","",GRAD!M58)</f>
        <v/>
      </c>
      <c r="J66" s="101" t="str">
        <f>IF(GRAD!N58="","",GRAD!N58)</f>
        <v/>
      </c>
      <c r="K66" s="101" t="str">
        <f>IF(GRAD!O58="","",GRAD!O58)</f>
        <v/>
      </c>
      <c r="L66" s="101" t="str">
        <f>IF(GRAD!P58="","",GRAD!P58)</f>
        <v/>
      </c>
      <c r="M66" s="101" t="str">
        <f>IF(GRAD!Q58="","",GRAD!Q58)</f>
        <v/>
      </c>
      <c r="N66" s="101">
        <f t="shared" si="0"/>
        <v>0</v>
      </c>
    </row>
    <row r="67" spans="1:14" x14ac:dyDescent="0.2">
      <c r="A67" s="100">
        <v>58</v>
      </c>
      <c r="B67" s="20" t="s">
        <v>155</v>
      </c>
      <c r="C67" s="20" t="s">
        <v>156</v>
      </c>
      <c r="D67" s="21">
        <v>25</v>
      </c>
      <c r="E67" s="101" t="str">
        <f>IF(GRAD!I59="","assente",GRAD!I59)</f>
        <v>assente</v>
      </c>
      <c r="F67" s="101" t="str">
        <f>IF(GRAD!J59="","",GRAD!J59)</f>
        <v/>
      </c>
      <c r="G67" s="101" t="str">
        <f>IF(GRAD!K59="","",GRAD!K59)</f>
        <v/>
      </c>
      <c r="H67" s="101" t="str">
        <f>IF(GRAD!L59="","",GRAD!L59)</f>
        <v/>
      </c>
      <c r="I67" s="101" t="str">
        <f>IF(GRAD!M59="","",GRAD!M59)</f>
        <v/>
      </c>
      <c r="J67" s="101" t="str">
        <f>IF(GRAD!N59="","",GRAD!N59)</f>
        <v/>
      </c>
      <c r="K67" s="101" t="str">
        <f>IF(GRAD!O59="","",GRAD!O59)</f>
        <v/>
      </c>
      <c r="L67" s="101" t="str">
        <f>IF(GRAD!P59="","",GRAD!P59)</f>
        <v/>
      </c>
      <c r="M67" s="101" t="str">
        <f>IF(GRAD!Q59="","",GRAD!Q59)</f>
        <v/>
      </c>
      <c r="N67" s="101">
        <f t="shared" si="0"/>
        <v>0</v>
      </c>
    </row>
    <row r="68" spans="1:14" x14ac:dyDescent="0.2">
      <c r="A68" s="100">
        <v>59</v>
      </c>
      <c r="B68" s="20" t="s">
        <v>210</v>
      </c>
      <c r="C68" s="20" t="s">
        <v>273</v>
      </c>
      <c r="D68" s="21">
        <v>25</v>
      </c>
      <c r="E68" s="101" t="str">
        <f>IF(GRAD!I60="","assente",GRAD!I60)</f>
        <v>assente</v>
      </c>
      <c r="F68" s="101" t="str">
        <f>IF(GRAD!J60="","",GRAD!J60)</f>
        <v/>
      </c>
      <c r="G68" s="101" t="str">
        <f>IF(GRAD!K60="","",GRAD!K60)</f>
        <v/>
      </c>
      <c r="H68" s="101" t="str">
        <f>IF(GRAD!L60="","",GRAD!L60)</f>
        <v/>
      </c>
      <c r="I68" s="101" t="str">
        <f>IF(GRAD!M60="","",GRAD!M60)</f>
        <v/>
      </c>
      <c r="J68" s="101" t="str">
        <f>IF(GRAD!N60="","",GRAD!N60)</f>
        <v/>
      </c>
      <c r="K68" s="101" t="str">
        <f>IF(GRAD!O60="","",GRAD!O60)</f>
        <v/>
      </c>
      <c r="L68" s="101" t="str">
        <f>IF(GRAD!P60="","",GRAD!P60)</f>
        <v/>
      </c>
      <c r="M68" s="101" t="str">
        <f>IF(GRAD!Q60="","",GRAD!Q60)</f>
        <v/>
      </c>
      <c r="N68" s="101">
        <f t="shared" si="0"/>
        <v>0</v>
      </c>
    </row>
    <row r="69" spans="1:14" x14ac:dyDescent="0.2">
      <c r="A69" s="100">
        <v>60</v>
      </c>
      <c r="B69" s="20" t="s">
        <v>33</v>
      </c>
      <c r="C69" s="20" t="s">
        <v>208</v>
      </c>
      <c r="D69" s="21">
        <v>24</v>
      </c>
      <c r="E69" s="101" t="str">
        <f>IF(GRAD!I61="","assente",GRAD!I61)</f>
        <v>assente</v>
      </c>
      <c r="F69" s="101" t="str">
        <f>IF(GRAD!J61="","",GRAD!J61)</f>
        <v/>
      </c>
      <c r="G69" s="101" t="str">
        <f>IF(GRAD!K61="","",GRAD!K61)</f>
        <v/>
      </c>
      <c r="H69" s="101" t="str">
        <f>IF(GRAD!L61="","",GRAD!L61)</f>
        <v/>
      </c>
      <c r="I69" s="101" t="str">
        <f>IF(GRAD!M61="","",GRAD!M61)</f>
        <v/>
      </c>
      <c r="J69" s="101" t="str">
        <f>IF(GRAD!N61="","",GRAD!N61)</f>
        <v/>
      </c>
      <c r="K69" s="101" t="str">
        <f>IF(GRAD!O61="","",GRAD!O61)</f>
        <v/>
      </c>
      <c r="L69" s="101" t="str">
        <f>IF(GRAD!P61="","",GRAD!P61)</f>
        <v/>
      </c>
      <c r="M69" s="101" t="str">
        <f>IF(GRAD!Q61="","",GRAD!Q61)</f>
        <v/>
      </c>
      <c r="N69" s="101">
        <f t="shared" si="0"/>
        <v>0</v>
      </c>
    </row>
    <row r="70" spans="1:14" x14ac:dyDescent="0.2">
      <c r="A70" s="100">
        <v>61</v>
      </c>
      <c r="B70" s="20" t="s">
        <v>24</v>
      </c>
      <c r="C70" s="20" t="s">
        <v>180</v>
      </c>
      <c r="D70" s="21">
        <v>24</v>
      </c>
      <c r="E70" s="101" t="str">
        <f>IF(GRAD!I62="","assente",GRAD!I62)</f>
        <v>assente</v>
      </c>
      <c r="F70" s="101" t="str">
        <f>IF(GRAD!J62="","",GRAD!J62)</f>
        <v/>
      </c>
      <c r="G70" s="101" t="str">
        <f>IF(GRAD!K62="","",GRAD!K62)</f>
        <v/>
      </c>
      <c r="H70" s="101" t="str">
        <f>IF(GRAD!L62="","",GRAD!L62)</f>
        <v/>
      </c>
      <c r="I70" s="101" t="str">
        <f>IF(GRAD!M62="","",GRAD!M62)</f>
        <v/>
      </c>
      <c r="J70" s="101" t="str">
        <f>IF(GRAD!N62="","",GRAD!N62)</f>
        <v/>
      </c>
      <c r="K70" s="101" t="str">
        <f>IF(GRAD!O62="","",GRAD!O62)</f>
        <v/>
      </c>
      <c r="L70" s="101" t="str">
        <f>IF(GRAD!P62="","",GRAD!P62)</f>
        <v/>
      </c>
      <c r="M70" s="101" t="str">
        <f>IF(GRAD!Q62="","",GRAD!Q62)</f>
        <v/>
      </c>
      <c r="N70" s="101">
        <f t="shared" si="0"/>
        <v>0</v>
      </c>
    </row>
    <row r="71" spans="1:14" x14ac:dyDescent="0.2">
      <c r="A71" s="100">
        <v>62</v>
      </c>
      <c r="B71" s="20" t="s">
        <v>316</v>
      </c>
      <c r="C71" s="20" t="s">
        <v>256</v>
      </c>
      <c r="D71" s="21">
        <v>24</v>
      </c>
      <c r="E71" s="101" t="str">
        <f>IF(GRAD!I63="","assente",GRAD!I63)</f>
        <v>assente</v>
      </c>
      <c r="F71" s="101" t="str">
        <f>IF(GRAD!J63="","",GRAD!J63)</f>
        <v/>
      </c>
      <c r="G71" s="101" t="str">
        <f>IF(GRAD!K63="","",GRAD!K63)</f>
        <v/>
      </c>
      <c r="H71" s="101" t="str">
        <f>IF(GRAD!L63="","",GRAD!L63)</f>
        <v/>
      </c>
      <c r="I71" s="101" t="str">
        <f>IF(GRAD!M63="","",GRAD!M63)</f>
        <v/>
      </c>
      <c r="J71" s="101" t="str">
        <f>IF(GRAD!N63="","",GRAD!N63)</f>
        <v/>
      </c>
      <c r="K71" s="101" t="str">
        <f>IF(GRAD!O63="","",GRAD!O63)</f>
        <v/>
      </c>
      <c r="L71" s="101" t="str">
        <f>IF(GRAD!P63="","",GRAD!P63)</f>
        <v/>
      </c>
      <c r="M71" s="101" t="str">
        <f>IF(GRAD!Q63="","",GRAD!Q63)</f>
        <v/>
      </c>
      <c r="N71" s="101">
        <f t="shared" si="0"/>
        <v>0</v>
      </c>
    </row>
    <row r="72" spans="1:14" x14ac:dyDescent="0.2">
      <c r="A72" s="100">
        <v>63</v>
      </c>
      <c r="B72" s="20" t="s">
        <v>319</v>
      </c>
      <c r="C72" s="20" t="s">
        <v>320</v>
      </c>
      <c r="D72" s="21">
        <v>24</v>
      </c>
      <c r="E72" s="101" t="str">
        <f>IF(GRAD!I64="","assente",GRAD!I64)</f>
        <v>assente</v>
      </c>
      <c r="F72" s="101" t="str">
        <f>IF(GRAD!J64="","",GRAD!J64)</f>
        <v/>
      </c>
      <c r="G72" s="101" t="str">
        <f>IF(GRAD!K64="","",GRAD!K64)</f>
        <v/>
      </c>
      <c r="H72" s="101" t="str">
        <f>IF(GRAD!L64="","",GRAD!L64)</f>
        <v/>
      </c>
      <c r="I72" s="101" t="str">
        <f>IF(GRAD!M64="","",GRAD!M64)</f>
        <v/>
      </c>
      <c r="J72" s="101" t="str">
        <f>IF(GRAD!N64="","",GRAD!N64)</f>
        <v/>
      </c>
      <c r="K72" s="101" t="str">
        <f>IF(GRAD!O64="","",GRAD!O64)</f>
        <v/>
      </c>
      <c r="L72" s="101" t="str">
        <f>IF(GRAD!P64="","",GRAD!P64)</f>
        <v/>
      </c>
      <c r="M72" s="101" t="str">
        <f>IF(GRAD!Q64="","",GRAD!Q64)</f>
        <v/>
      </c>
      <c r="N72" s="101">
        <f t="shared" si="0"/>
        <v>0</v>
      </c>
    </row>
    <row r="73" spans="1:14" x14ac:dyDescent="0.2">
      <c r="A73" s="100">
        <v>64</v>
      </c>
      <c r="B73" s="20" t="s">
        <v>262</v>
      </c>
      <c r="C73" s="20" t="s">
        <v>268</v>
      </c>
      <c r="D73" s="21">
        <v>23</v>
      </c>
      <c r="E73" s="101" t="str">
        <f>IF(GRAD!I65="","assente",GRAD!I65)</f>
        <v>assente</v>
      </c>
      <c r="F73" s="101" t="str">
        <f>IF(GRAD!J65="","",GRAD!J65)</f>
        <v/>
      </c>
      <c r="G73" s="101" t="str">
        <f>IF(GRAD!K65="","",GRAD!K65)</f>
        <v/>
      </c>
      <c r="H73" s="101" t="str">
        <f>IF(GRAD!L65="","",GRAD!L65)</f>
        <v/>
      </c>
      <c r="I73" s="101" t="str">
        <f>IF(GRAD!M65="","",GRAD!M65)</f>
        <v/>
      </c>
      <c r="J73" s="101" t="str">
        <f>IF(GRAD!N65="","",GRAD!N65)</f>
        <v/>
      </c>
      <c r="K73" s="101" t="str">
        <f>IF(GRAD!O65="","",GRAD!O65)</f>
        <v/>
      </c>
      <c r="L73" s="101" t="str">
        <f>IF(GRAD!P65="","",GRAD!P65)</f>
        <v/>
      </c>
      <c r="M73" s="101" t="str">
        <f>IF(GRAD!Q65="","",GRAD!Q65)</f>
        <v/>
      </c>
      <c r="N73" s="101">
        <f t="shared" si="0"/>
        <v>0</v>
      </c>
    </row>
    <row r="74" spans="1:14" x14ac:dyDescent="0.2">
      <c r="A74" s="100">
        <v>65</v>
      </c>
      <c r="B74" s="20" t="s">
        <v>325</v>
      </c>
      <c r="C74" s="20" t="s">
        <v>180</v>
      </c>
      <c r="D74" s="21">
        <v>22</v>
      </c>
      <c r="E74" s="101" t="str">
        <f>IF(GRAD!I66="","assente",GRAD!I66)</f>
        <v>assente</v>
      </c>
      <c r="F74" s="101" t="str">
        <f>IF(GRAD!J66="","",GRAD!J66)</f>
        <v/>
      </c>
      <c r="G74" s="101" t="str">
        <f>IF(GRAD!K66="","",GRAD!K66)</f>
        <v/>
      </c>
      <c r="H74" s="101" t="str">
        <f>IF(GRAD!L66="","",GRAD!L66)</f>
        <v/>
      </c>
      <c r="I74" s="101" t="str">
        <f>IF(GRAD!M66="","",GRAD!M66)</f>
        <v/>
      </c>
      <c r="J74" s="101" t="str">
        <f>IF(GRAD!N66="","",GRAD!N66)</f>
        <v/>
      </c>
      <c r="K74" s="101" t="str">
        <f>IF(GRAD!O66="","",GRAD!O66)</f>
        <v/>
      </c>
      <c r="L74" s="101" t="str">
        <f>IF(GRAD!P66="","",GRAD!P66)</f>
        <v/>
      </c>
      <c r="M74" s="101" t="str">
        <f>IF(GRAD!Q66="","",GRAD!Q66)</f>
        <v/>
      </c>
      <c r="N74" s="101">
        <f t="shared" si="0"/>
        <v>0</v>
      </c>
    </row>
    <row r="75" spans="1:14" x14ac:dyDescent="0.2">
      <c r="A75" s="100">
        <v>66</v>
      </c>
      <c r="B75" s="20" t="s">
        <v>328</v>
      </c>
      <c r="C75" s="20" t="s">
        <v>255</v>
      </c>
      <c r="D75" s="21">
        <v>22</v>
      </c>
      <c r="E75" s="101" t="str">
        <f>IF(GRAD!I67="","assente",GRAD!I67)</f>
        <v>assente</v>
      </c>
      <c r="F75" s="101" t="str">
        <f>IF(GRAD!J67="","",GRAD!J67)</f>
        <v/>
      </c>
      <c r="G75" s="101" t="str">
        <f>IF(GRAD!K67="","",GRAD!K67)</f>
        <v/>
      </c>
      <c r="H75" s="101" t="str">
        <f>IF(GRAD!L67="","",GRAD!L67)</f>
        <v/>
      </c>
      <c r="I75" s="101" t="str">
        <f>IF(GRAD!M67="","",GRAD!M67)</f>
        <v/>
      </c>
      <c r="J75" s="101" t="str">
        <f>IF(GRAD!N67="","",GRAD!N67)</f>
        <v/>
      </c>
      <c r="K75" s="101" t="str">
        <f>IF(GRAD!O67="","",GRAD!O67)</f>
        <v/>
      </c>
      <c r="L75" s="101" t="str">
        <f>IF(GRAD!P67="","",GRAD!P67)</f>
        <v/>
      </c>
      <c r="M75" s="101" t="str">
        <f>IF(GRAD!Q67="","",GRAD!Q67)</f>
        <v/>
      </c>
      <c r="N75" s="101">
        <f t="shared" ref="N75:N126" si="1">SUM(G75,I75,J75,M75)</f>
        <v>0</v>
      </c>
    </row>
    <row r="76" spans="1:14" x14ac:dyDescent="0.2">
      <c r="A76" s="100">
        <v>67</v>
      </c>
      <c r="B76" s="20" t="s">
        <v>331</v>
      </c>
      <c r="C76" s="20" t="s">
        <v>461</v>
      </c>
      <c r="D76" s="21">
        <v>22</v>
      </c>
      <c r="E76" s="101" t="str">
        <f>IF(GRAD!I68="","assente",GRAD!I68)</f>
        <v>assente</v>
      </c>
      <c r="F76" s="101" t="str">
        <f>IF(GRAD!J68="","",GRAD!J68)</f>
        <v/>
      </c>
      <c r="G76" s="101" t="str">
        <f>IF(GRAD!K68="","",GRAD!K68)</f>
        <v/>
      </c>
      <c r="H76" s="101" t="str">
        <f>IF(GRAD!L68="","",GRAD!L68)</f>
        <v/>
      </c>
      <c r="I76" s="101" t="str">
        <f>IF(GRAD!M68="","",GRAD!M68)</f>
        <v/>
      </c>
      <c r="J76" s="101" t="str">
        <f>IF(GRAD!N68="","",GRAD!N68)</f>
        <v/>
      </c>
      <c r="K76" s="101" t="str">
        <f>IF(GRAD!O68="","",GRAD!O68)</f>
        <v/>
      </c>
      <c r="L76" s="101" t="str">
        <f>IF(GRAD!P68="","",GRAD!P68)</f>
        <v/>
      </c>
      <c r="M76" s="101" t="str">
        <f>IF(GRAD!Q68="","",GRAD!Q68)</f>
        <v/>
      </c>
      <c r="N76" s="101">
        <f t="shared" si="1"/>
        <v>0</v>
      </c>
    </row>
    <row r="77" spans="1:14" x14ac:dyDescent="0.2">
      <c r="A77" s="100">
        <v>68</v>
      </c>
      <c r="B77" s="20" t="s">
        <v>293</v>
      </c>
      <c r="C77" s="20" t="s">
        <v>334</v>
      </c>
      <c r="D77" s="21">
        <v>22</v>
      </c>
      <c r="E77" s="101" t="str">
        <f>IF(GRAD!I69="","assente",GRAD!I69)</f>
        <v>assente</v>
      </c>
      <c r="F77" s="101" t="str">
        <f>IF(GRAD!J69="","",GRAD!J69)</f>
        <v/>
      </c>
      <c r="G77" s="101" t="str">
        <f>IF(GRAD!K69="","",GRAD!K69)</f>
        <v/>
      </c>
      <c r="H77" s="101" t="str">
        <f>IF(GRAD!L69="","",GRAD!L69)</f>
        <v/>
      </c>
      <c r="I77" s="101" t="str">
        <f>IF(GRAD!M69="","",GRAD!M69)</f>
        <v/>
      </c>
      <c r="J77" s="101" t="str">
        <f>IF(GRAD!N69="","",GRAD!N69)</f>
        <v/>
      </c>
      <c r="K77" s="101" t="str">
        <f>IF(GRAD!O69="","",GRAD!O69)</f>
        <v/>
      </c>
      <c r="L77" s="101" t="str">
        <f>IF(GRAD!P69="","",GRAD!P69)</f>
        <v/>
      </c>
      <c r="M77" s="101" t="str">
        <f>IF(GRAD!Q69="","",GRAD!Q69)</f>
        <v/>
      </c>
      <c r="N77" s="101">
        <f t="shared" si="1"/>
        <v>0</v>
      </c>
    </row>
    <row r="78" spans="1:14" x14ac:dyDescent="0.2">
      <c r="A78" s="100">
        <v>69</v>
      </c>
      <c r="B78" s="20" t="s">
        <v>337</v>
      </c>
      <c r="C78" s="20" t="s">
        <v>180</v>
      </c>
      <c r="D78" s="21">
        <v>22</v>
      </c>
      <c r="E78" s="101" t="str">
        <f>IF(GRAD!I70="","assente",GRAD!I70)</f>
        <v>assente</v>
      </c>
      <c r="F78" s="101" t="str">
        <f>IF(GRAD!J70="","",GRAD!J70)</f>
        <v/>
      </c>
      <c r="G78" s="101" t="str">
        <f>IF(GRAD!K70="","",GRAD!K70)</f>
        <v/>
      </c>
      <c r="H78" s="101" t="str">
        <f>IF(GRAD!L70="","",GRAD!L70)</f>
        <v/>
      </c>
      <c r="I78" s="101" t="str">
        <f>IF(GRAD!M70="","",GRAD!M70)</f>
        <v/>
      </c>
      <c r="J78" s="101" t="str">
        <f>IF(GRAD!N70="","",GRAD!N70)</f>
        <v/>
      </c>
      <c r="K78" s="101" t="str">
        <f>IF(GRAD!O70="","",GRAD!O70)</f>
        <v/>
      </c>
      <c r="L78" s="101" t="str">
        <f>IF(GRAD!P70="","",GRAD!P70)</f>
        <v/>
      </c>
      <c r="M78" s="101" t="str">
        <f>IF(GRAD!Q70="","",GRAD!Q70)</f>
        <v/>
      </c>
      <c r="N78" s="101">
        <f t="shared" si="1"/>
        <v>0</v>
      </c>
    </row>
    <row r="79" spans="1:14" x14ac:dyDescent="0.2">
      <c r="A79" s="100">
        <v>70</v>
      </c>
      <c r="B79" s="20" t="s">
        <v>340</v>
      </c>
      <c r="C79" s="20" t="s">
        <v>256</v>
      </c>
      <c r="D79" s="21">
        <v>22</v>
      </c>
      <c r="E79" s="101" t="str">
        <f>IF(GRAD!I71="","assente",GRAD!I71)</f>
        <v>assente</v>
      </c>
      <c r="F79" s="101" t="str">
        <f>IF(GRAD!J71="","",GRAD!J71)</f>
        <v/>
      </c>
      <c r="G79" s="101" t="str">
        <f>IF(GRAD!K71="","",GRAD!K71)</f>
        <v/>
      </c>
      <c r="H79" s="101" t="str">
        <f>IF(GRAD!L71="","",GRAD!L71)</f>
        <v/>
      </c>
      <c r="I79" s="101" t="str">
        <f>IF(GRAD!M71="","",GRAD!M71)</f>
        <v/>
      </c>
      <c r="J79" s="101" t="str">
        <f>IF(GRAD!N71="","",GRAD!N71)</f>
        <v/>
      </c>
      <c r="K79" s="101" t="str">
        <f>IF(GRAD!O71="","",GRAD!O71)</f>
        <v/>
      </c>
      <c r="L79" s="101" t="str">
        <f>IF(GRAD!P71="","",GRAD!P71)</f>
        <v/>
      </c>
      <c r="M79" s="101" t="str">
        <f>IF(GRAD!Q71="","",GRAD!Q71)</f>
        <v/>
      </c>
      <c r="N79" s="101">
        <f t="shared" si="1"/>
        <v>0</v>
      </c>
    </row>
    <row r="80" spans="1:14" x14ac:dyDescent="0.2">
      <c r="A80" s="100">
        <v>71</v>
      </c>
      <c r="B80" s="20" t="s">
        <v>343</v>
      </c>
      <c r="C80" s="20" t="s">
        <v>251</v>
      </c>
      <c r="D80" s="21">
        <v>21</v>
      </c>
      <c r="E80" s="101" t="str">
        <f>IF(GRAD!I72="","assente",GRAD!I72)</f>
        <v>assente</v>
      </c>
      <c r="F80" s="101" t="str">
        <f>IF(GRAD!J72="","",GRAD!J72)</f>
        <v/>
      </c>
      <c r="G80" s="101" t="str">
        <f>IF(GRAD!K72="","",GRAD!K72)</f>
        <v/>
      </c>
      <c r="H80" s="101" t="str">
        <f>IF(GRAD!L72="","",GRAD!L72)</f>
        <v/>
      </c>
      <c r="I80" s="101" t="str">
        <f>IF(GRAD!M72="","",GRAD!M72)</f>
        <v/>
      </c>
      <c r="J80" s="101" t="str">
        <f>IF(GRAD!N72="","",GRAD!N72)</f>
        <v/>
      </c>
      <c r="K80" s="101" t="str">
        <f>IF(GRAD!O72="","",GRAD!O72)</f>
        <v/>
      </c>
      <c r="L80" s="101" t="str">
        <f>IF(GRAD!P72="","",GRAD!P72)</f>
        <v/>
      </c>
      <c r="M80" s="101" t="str">
        <f>IF(GRAD!Q72="","",GRAD!Q72)</f>
        <v/>
      </c>
      <c r="N80" s="101">
        <f t="shared" si="1"/>
        <v>0</v>
      </c>
    </row>
    <row r="81" spans="1:14" x14ac:dyDescent="0.2">
      <c r="A81" s="100">
        <v>72</v>
      </c>
      <c r="B81" s="20" t="s">
        <v>346</v>
      </c>
      <c r="C81" s="20" t="s">
        <v>242</v>
      </c>
      <c r="D81" s="21">
        <v>21</v>
      </c>
      <c r="E81" s="101" t="str">
        <f>IF(GRAD!I73="","assente",GRAD!I73)</f>
        <v>assente</v>
      </c>
      <c r="F81" s="101" t="str">
        <f>IF(GRAD!J73="","",GRAD!J73)</f>
        <v/>
      </c>
      <c r="G81" s="101" t="str">
        <f>IF(GRAD!K73="","",GRAD!K73)</f>
        <v/>
      </c>
      <c r="H81" s="101" t="str">
        <f>IF(GRAD!L73="","",GRAD!L73)</f>
        <v/>
      </c>
      <c r="I81" s="101" t="str">
        <f>IF(GRAD!M73="","",GRAD!M73)</f>
        <v/>
      </c>
      <c r="J81" s="101" t="str">
        <f>IF(GRAD!N73="","",GRAD!N73)</f>
        <v/>
      </c>
      <c r="K81" s="101" t="str">
        <f>IF(GRAD!O73="","",GRAD!O73)</f>
        <v/>
      </c>
      <c r="L81" s="101" t="str">
        <f>IF(GRAD!P73="","",GRAD!P73)</f>
        <v/>
      </c>
      <c r="M81" s="101" t="str">
        <f>IF(GRAD!Q73="","",GRAD!Q73)</f>
        <v/>
      </c>
      <c r="N81" s="101">
        <f t="shared" si="1"/>
        <v>0</v>
      </c>
    </row>
    <row r="82" spans="1:14" x14ac:dyDescent="0.2">
      <c r="A82" s="100">
        <v>73</v>
      </c>
      <c r="B82" s="20" t="s">
        <v>170</v>
      </c>
      <c r="C82" s="20" t="s">
        <v>211</v>
      </c>
      <c r="D82" s="21">
        <v>21</v>
      </c>
      <c r="E82" s="101" t="str">
        <f>IF(GRAD!I74="","assente",GRAD!I74)</f>
        <v>assente</v>
      </c>
      <c r="F82" s="101" t="str">
        <f>IF(GRAD!J74="","",GRAD!J74)</f>
        <v/>
      </c>
      <c r="G82" s="101" t="str">
        <f>IF(GRAD!K74="","",GRAD!K74)</f>
        <v/>
      </c>
      <c r="H82" s="101" t="str">
        <f>IF(GRAD!L74="","",GRAD!L74)</f>
        <v/>
      </c>
      <c r="I82" s="101" t="str">
        <f>IF(GRAD!M74="","",GRAD!M74)</f>
        <v/>
      </c>
      <c r="J82" s="101" t="str">
        <f>IF(GRAD!N74="","",GRAD!N74)</f>
        <v/>
      </c>
      <c r="K82" s="101" t="str">
        <f>IF(GRAD!O74="","",GRAD!O74)</f>
        <v/>
      </c>
      <c r="L82" s="101" t="str">
        <f>IF(GRAD!P74="","",GRAD!P74)</f>
        <v/>
      </c>
      <c r="M82" s="101" t="str">
        <f>IF(GRAD!Q74="","",GRAD!Q74)</f>
        <v/>
      </c>
      <c r="N82" s="101">
        <f t="shared" si="1"/>
        <v>0</v>
      </c>
    </row>
    <row r="83" spans="1:14" x14ac:dyDescent="0.2">
      <c r="A83" s="100">
        <v>74</v>
      </c>
      <c r="B83" s="20" t="s">
        <v>350</v>
      </c>
      <c r="C83" s="20" t="s">
        <v>351</v>
      </c>
      <c r="D83" s="21">
        <v>21</v>
      </c>
      <c r="E83" s="101" t="str">
        <f>IF(GRAD!I75="","assente",GRAD!I75)</f>
        <v>assente</v>
      </c>
      <c r="F83" s="101" t="str">
        <f>IF(GRAD!J75="","",GRAD!J75)</f>
        <v/>
      </c>
      <c r="G83" s="101" t="str">
        <f>IF(GRAD!K75="","",GRAD!K75)</f>
        <v/>
      </c>
      <c r="H83" s="101" t="str">
        <f>IF(GRAD!L75="","",GRAD!L75)</f>
        <v/>
      </c>
      <c r="I83" s="101" t="str">
        <f>IF(GRAD!M75="","",GRAD!M75)</f>
        <v/>
      </c>
      <c r="J83" s="101" t="str">
        <f>IF(GRAD!N75="","",GRAD!N75)</f>
        <v/>
      </c>
      <c r="K83" s="101" t="str">
        <f>IF(GRAD!O75="","",GRAD!O75)</f>
        <v/>
      </c>
      <c r="L83" s="101" t="str">
        <f>IF(GRAD!P75="","",GRAD!P75)</f>
        <v/>
      </c>
      <c r="M83" s="101" t="str">
        <f>IF(GRAD!Q75="","",GRAD!Q75)</f>
        <v/>
      </c>
      <c r="N83" s="101">
        <f t="shared" si="1"/>
        <v>0</v>
      </c>
    </row>
    <row r="84" spans="1:14" x14ac:dyDescent="0.2">
      <c r="A84" s="100">
        <v>75</v>
      </c>
      <c r="B84" s="20" t="s">
        <v>354</v>
      </c>
      <c r="C84" s="20" t="s">
        <v>251</v>
      </c>
      <c r="D84" s="21">
        <v>21</v>
      </c>
      <c r="E84" s="101" t="str">
        <f>IF(GRAD!I76="","assente",GRAD!I76)</f>
        <v>assente</v>
      </c>
      <c r="F84" s="101" t="str">
        <f>IF(GRAD!J76="","",GRAD!J76)</f>
        <v/>
      </c>
      <c r="G84" s="101" t="str">
        <f>IF(GRAD!K76="","",GRAD!K76)</f>
        <v/>
      </c>
      <c r="H84" s="101" t="str">
        <f>IF(GRAD!L76="","",GRAD!L76)</f>
        <v/>
      </c>
      <c r="I84" s="101" t="str">
        <f>IF(GRAD!M76="","",GRAD!M76)</f>
        <v/>
      </c>
      <c r="J84" s="101" t="str">
        <f>IF(GRAD!N76="","",GRAD!N76)</f>
        <v/>
      </c>
      <c r="K84" s="101" t="str">
        <f>IF(GRAD!O76="","",GRAD!O76)</f>
        <v/>
      </c>
      <c r="L84" s="101" t="str">
        <f>IF(GRAD!P76="","",GRAD!P76)</f>
        <v/>
      </c>
      <c r="M84" s="101" t="str">
        <f>IF(GRAD!Q76="","",GRAD!Q76)</f>
        <v/>
      </c>
      <c r="N84" s="101">
        <f t="shared" si="1"/>
        <v>0</v>
      </c>
    </row>
    <row r="85" spans="1:14" x14ac:dyDescent="0.2">
      <c r="A85" s="100">
        <v>76</v>
      </c>
      <c r="B85" s="20" t="s">
        <v>263</v>
      </c>
      <c r="C85" s="20" t="s">
        <v>357</v>
      </c>
      <c r="D85" s="21">
        <v>21</v>
      </c>
      <c r="E85" s="101" t="str">
        <f>IF(GRAD!I77="","assente",GRAD!I77)</f>
        <v>assente</v>
      </c>
      <c r="F85" s="101" t="str">
        <f>IF(GRAD!J77="","",GRAD!J77)</f>
        <v/>
      </c>
      <c r="G85" s="101" t="str">
        <f>IF(GRAD!K77="","",GRAD!K77)</f>
        <v/>
      </c>
      <c r="H85" s="101" t="str">
        <f>IF(GRAD!L77="","",GRAD!L77)</f>
        <v/>
      </c>
      <c r="I85" s="101" t="str">
        <f>IF(GRAD!M77="","",GRAD!M77)</f>
        <v/>
      </c>
      <c r="J85" s="101" t="str">
        <f>IF(GRAD!N77="","",GRAD!N77)</f>
        <v/>
      </c>
      <c r="K85" s="101" t="str">
        <f>IF(GRAD!O77="","",GRAD!O77)</f>
        <v/>
      </c>
      <c r="L85" s="101" t="str">
        <f>IF(GRAD!P77="","",GRAD!P77)</f>
        <v/>
      </c>
      <c r="M85" s="101" t="str">
        <f>IF(GRAD!Q77="","",GRAD!Q77)</f>
        <v/>
      </c>
      <c r="N85" s="101">
        <f t="shared" si="1"/>
        <v>0</v>
      </c>
    </row>
    <row r="86" spans="1:14" x14ac:dyDescent="0.2">
      <c r="A86" s="100">
        <v>77</v>
      </c>
      <c r="B86" s="20" t="s">
        <v>360</v>
      </c>
      <c r="C86" s="20" t="s">
        <v>361</v>
      </c>
      <c r="D86" s="21">
        <v>21</v>
      </c>
      <c r="E86" s="101" t="str">
        <f>IF(GRAD!I78="","assente",GRAD!I78)</f>
        <v>assente</v>
      </c>
      <c r="F86" s="101" t="str">
        <f>IF(GRAD!J78="","",GRAD!J78)</f>
        <v/>
      </c>
      <c r="G86" s="101" t="str">
        <f>IF(GRAD!K78="","",GRAD!K78)</f>
        <v/>
      </c>
      <c r="H86" s="101" t="str">
        <f>IF(GRAD!L78="","",GRAD!L78)</f>
        <v/>
      </c>
      <c r="I86" s="101" t="str">
        <f>IF(GRAD!M78="","",GRAD!M78)</f>
        <v/>
      </c>
      <c r="J86" s="101" t="str">
        <f>IF(GRAD!N78="","",GRAD!N78)</f>
        <v/>
      </c>
      <c r="K86" s="101" t="str">
        <f>IF(GRAD!O78="","",GRAD!O78)</f>
        <v/>
      </c>
      <c r="L86" s="101" t="str">
        <f>IF(GRAD!P78="","",GRAD!P78)</f>
        <v/>
      </c>
      <c r="M86" s="101" t="str">
        <f>IF(GRAD!Q78="","",GRAD!Q78)</f>
        <v/>
      </c>
      <c r="N86" s="101">
        <f t="shared" si="1"/>
        <v>0</v>
      </c>
    </row>
    <row r="87" spans="1:14" x14ac:dyDescent="0.2">
      <c r="A87" s="100">
        <v>78</v>
      </c>
      <c r="B87" s="20" t="s">
        <v>364</v>
      </c>
      <c r="C87" s="20" t="s">
        <v>365</v>
      </c>
      <c r="D87" s="21">
        <v>20</v>
      </c>
      <c r="E87" s="101" t="str">
        <f>IF(GRAD!I79="","assente",GRAD!I79)</f>
        <v>assente</v>
      </c>
      <c r="F87" s="101" t="str">
        <f>IF(GRAD!J79="","",GRAD!J79)</f>
        <v/>
      </c>
      <c r="G87" s="101" t="str">
        <f>IF(GRAD!K79="","",GRAD!K79)</f>
        <v/>
      </c>
      <c r="H87" s="101" t="str">
        <f>IF(GRAD!L79="","",GRAD!L79)</f>
        <v/>
      </c>
      <c r="I87" s="101" t="str">
        <f>IF(GRAD!M79="","",GRAD!M79)</f>
        <v/>
      </c>
      <c r="J87" s="101" t="str">
        <f>IF(GRAD!N79="","",GRAD!N79)</f>
        <v/>
      </c>
      <c r="K87" s="101" t="str">
        <f>IF(GRAD!O79="","",GRAD!O79)</f>
        <v/>
      </c>
      <c r="L87" s="101" t="str">
        <f>IF(GRAD!P79="","",GRAD!P79)</f>
        <v/>
      </c>
      <c r="M87" s="101" t="str">
        <f>IF(GRAD!Q79="","",GRAD!Q79)</f>
        <v/>
      </c>
      <c r="N87" s="101">
        <f t="shared" si="1"/>
        <v>0</v>
      </c>
    </row>
    <row r="88" spans="1:14" x14ac:dyDescent="0.2">
      <c r="A88" s="100">
        <v>79</v>
      </c>
      <c r="B88" s="20" t="s">
        <v>368</v>
      </c>
      <c r="C88" s="20" t="s">
        <v>166</v>
      </c>
      <c r="D88" s="21">
        <v>20</v>
      </c>
      <c r="E88" s="101" t="str">
        <f>IF(GRAD!I80="","assente",GRAD!I80)</f>
        <v>assente</v>
      </c>
      <c r="F88" s="101" t="str">
        <f>IF(GRAD!J80="","",GRAD!J80)</f>
        <v/>
      </c>
      <c r="G88" s="101" t="str">
        <f>IF(GRAD!K80="","",GRAD!K80)</f>
        <v/>
      </c>
      <c r="H88" s="101" t="str">
        <f>IF(GRAD!L80="","",GRAD!L80)</f>
        <v/>
      </c>
      <c r="I88" s="101" t="str">
        <f>IF(GRAD!M80="","",GRAD!M80)</f>
        <v/>
      </c>
      <c r="J88" s="101" t="str">
        <f>IF(GRAD!N80="","",GRAD!N80)</f>
        <v/>
      </c>
      <c r="K88" s="101" t="str">
        <f>IF(GRAD!O80="","",GRAD!O80)</f>
        <v/>
      </c>
      <c r="L88" s="101" t="str">
        <f>IF(GRAD!P80="","",GRAD!P80)</f>
        <v/>
      </c>
      <c r="M88" s="101" t="str">
        <f>IF(GRAD!Q80="","",GRAD!Q80)</f>
        <v/>
      </c>
      <c r="N88" s="101">
        <f t="shared" si="1"/>
        <v>0</v>
      </c>
    </row>
    <row r="89" spans="1:14" x14ac:dyDescent="0.2">
      <c r="A89" s="100">
        <v>80</v>
      </c>
      <c r="B89" s="20" t="s">
        <v>201</v>
      </c>
      <c r="C89" s="20" t="s">
        <v>202</v>
      </c>
      <c r="D89" s="21">
        <v>20</v>
      </c>
      <c r="E89" s="101" t="str">
        <f>IF(GRAD!I81="","assente",GRAD!I81)</f>
        <v>assente</v>
      </c>
      <c r="F89" s="101" t="str">
        <f>IF(GRAD!J81="","",GRAD!J81)</f>
        <v/>
      </c>
      <c r="G89" s="101" t="str">
        <f>IF(GRAD!K81="","",GRAD!K81)</f>
        <v/>
      </c>
      <c r="H89" s="101" t="str">
        <f>IF(GRAD!L81="","",GRAD!L81)</f>
        <v/>
      </c>
      <c r="I89" s="101" t="str">
        <f>IF(GRAD!M81="","",GRAD!M81)</f>
        <v/>
      </c>
      <c r="J89" s="101" t="str">
        <f>IF(GRAD!N81="","",GRAD!N81)</f>
        <v/>
      </c>
      <c r="K89" s="101" t="str">
        <f>IF(GRAD!O81="","",GRAD!O81)</f>
        <v/>
      </c>
      <c r="L89" s="101" t="str">
        <f>IF(GRAD!P81="","",GRAD!P81)</f>
        <v/>
      </c>
      <c r="M89" s="101" t="str">
        <f>IF(GRAD!Q81="","",GRAD!Q81)</f>
        <v/>
      </c>
      <c r="N89" s="101">
        <f t="shared" si="1"/>
        <v>0</v>
      </c>
    </row>
    <row r="90" spans="1:14" x14ac:dyDescent="0.2">
      <c r="A90" s="100">
        <v>81</v>
      </c>
      <c r="B90" s="20" t="s">
        <v>373</v>
      </c>
      <c r="C90" s="20" t="s">
        <v>173</v>
      </c>
      <c r="D90" s="21">
        <v>20</v>
      </c>
      <c r="E90" s="101" t="str">
        <f>IF(GRAD!I82="","assente",GRAD!I82)</f>
        <v>assente</v>
      </c>
      <c r="F90" s="101" t="str">
        <f>IF(GRAD!J82="","",GRAD!J82)</f>
        <v/>
      </c>
      <c r="G90" s="101" t="str">
        <f>IF(GRAD!K82="","",GRAD!K82)</f>
        <v/>
      </c>
      <c r="H90" s="101" t="str">
        <f>IF(GRAD!L82="","",GRAD!L82)</f>
        <v/>
      </c>
      <c r="I90" s="101" t="str">
        <f>IF(GRAD!M82="","",GRAD!M82)</f>
        <v/>
      </c>
      <c r="J90" s="101" t="str">
        <f>IF(GRAD!N82="","",GRAD!N82)</f>
        <v/>
      </c>
      <c r="K90" s="101" t="str">
        <f>IF(GRAD!O82="","",GRAD!O82)</f>
        <v/>
      </c>
      <c r="L90" s="101" t="str">
        <f>IF(GRAD!P82="","",GRAD!P82)</f>
        <v/>
      </c>
      <c r="M90" s="101" t="str">
        <f>IF(GRAD!Q82="","",GRAD!Q82)</f>
        <v/>
      </c>
      <c r="N90" s="101">
        <f t="shared" si="1"/>
        <v>0</v>
      </c>
    </row>
    <row r="91" spans="1:14" x14ac:dyDescent="0.2">
      <c r="A91" s="100">
        <v>82</v>
      </c>
      <c r="B91" s="20" t="s">
        <v>376</v>
      </c>
      <c r="C91" s="20" t="s">
        <v>217</v>
      </c>
      <c r="D91" s="21">
        <v>19</v>
      </c>
      <c r="E91" s="101" t="str">
        <f>IF(GRAD!I83="","assente",GRAD!I83)</f>
        <v>assente</v>
      </c>
      <c r="F91" s="101" t="str">
        <f>IF(GRAD!J83="","",GRAD!J83)</f>
        <v/>
      </c>
      <c r="G91" s="101" t="str">
        <f>IF(GRAD!K83="","",GRAD!K83)</f>
        <v/>
      </c>
      <c r="H91" s="101" t="str">
        <f>IF(GRAD!L83="","",GRAD!L83)</f>
        <v/>
      </c>
      <c r="I91" s="101" t="str">
        <f>IF(GRAD!M83="","",GRAD!M83)</f>
        <v/>
      </c>
      <c r="J91" s="101" t="str">
        <f>IF(GRAD!N83="","",GRAD!N83)</f>
        <v/>
      </c>
      <c r="K91" s="101" t="str">
        <f>IF(GRAD!O83="","",GRAD!O83)</f>
        <v/>
      </c>
      <c r="L91" s="101" t="str">
        <f>IF(GRAD!P83="","",GRAD!P83)</f>
        <v/>
      </c>
      <c r="M91" s="101" t="str">
        <f>IF(GRAD!Q83="","",GRAD!Q83)</f>
        <v/>
      </c>
      <c r="N91" s="101">
        <f t="shared" si="1"/>
        <v>0</v>
      </c>
    </row>
    <row r="92" spans="1:14" x14ac:dyDescent="0.2">
      <c r="A92" s="100">
        <v>83</v>
      </c>
      <c r="B92" s="20" t="s">
        <v>379</v>
      </c>
      <c r="C92" s="20" t="s">
        <v>380</v>
      </c>
      <c r="D92" s="21">
        <v>19</v>
      </c>
      <c r="E92" s="101" t="str">
        <f>IF(GRAD!I84="","assente",GRAD!I84)</f>
        <v>assente</v>
      </c>
      <c r="F92" s="101" t="str">
        <f>IF(GRAD!J84="","",GRAD!J84)</f>
        <v/>
      </c>
      <c r="G92" s="101" t="str">
        <f>IF(GRAD!K84="","",GRAD!K84)</f>
        <v/>
      </c>
      <c r="H92" s="101" t="str">
        <f>IF(GRAD!L84="","",GRAD!L84)</f>
        <v/>
      </c>
      <c r="I92" s="101" t="str">
        <f>IF(GRAD!M84="","",GRAD!M84)</f>
        <v/>
      </c>
      <c r="J92" s="101" t="str">
        <f>IF(GRAD!N84="","",GRAD!N84)</f>
        <v/>
      </c>
      <c r="K92" s="101" t="str">
        <f>IF(GRAD!O84="","",GRAD!O84)</f>
        <v/>
      </c>
      <c r="L92" s="101" t="str">
        <f>IF(GRAD!P84="","",GRAD!P84)</f>
        <v/>
      </c>
      <c r="M92" s="101" t="str">
        <f>IF(GRAD!Q84="","",GRAD!Q84)</f>
        <v/>
      </c>
      <c r="N92" s="101">
        <f t="shared" si="1"/>
        <v>0</v>
      </c>
    </row>
    <row r="93" spans="1:14" x14ac:dyDescent="0.2">
      <c r="A93" s="100">
        <v>84</v>
      </c>
      <c r="B93" s="20" t="s">
        <v>383</v>
      </c>
      <c r="C93" s="20" t="s">
        <v>384</v>
      </c>
      <c r="D93" s="21">
        <v>19</v>
      </c>
      <c r="E93" s="101" t="str">
        <f>IF(GRAD!I85="","assente",GRAD!I85)</f>
        <v>assente</v>
      </c>
      <c r="F93" s="101" t="str">
        <f>IF(GRAD!J85="","",GRAD!J85)</f>
        <v/>
      </c>
      <c r="G93" s="101" t="str">
        <f>IF(GRAD!K85="","",GRAD!K85)</f>
        <v/>
      </c>
      <c r="H93" s="101" t="str">
        <f>IF(GRAD!L85="","",GRAD!L85)</f>
        <v/>
      </c>
      <c r="I93" s="101" t="str">
        <f>IF(GRAD!M85="","",GRAD!M85)</f>
        <v/>
      </c>
      <c r="J93" s="101" t="str">
        <f>IF(GRAD!N85="","",GRAD!N85)</f>
        <v/>
      </c>
      <c r="K93" s="101" t="str">
        <f>IF(GRAD!O85="","",GRAD!O85)</f>
        <v/>
      </c>
      <c r="L93" s="101" t="str">
        <f>IF(GRAD!P85="","",GRAD!P85)</f>
        <v/>
      </c>
      <c r="M93" s="101" t="str">
        <f>IF(GRAD!Q85="","",GRAD!Q85)</f>
        <v/>
      </c>
      <c r="N93" s="101">
        <f t="shared" si="1"/>
        <v>0</v>
      </c>
    </row>
    <row r="94" spans="1:14" x14ac:dyDescent="0.2">
      <c r="A94" s="100">
        <v>85</v>
      </c>
      <c r="B94" s="20" t="s">
        <v>387</v>
      </c>
      <c r="C94" s="20" t="s">
        <v>202</v>
      </c>
      <c r="D94" s="21">
        <v>19</v>
      </c>
      <c r="E94" s="101" t="str">
        <f>IF(GRAD!I86="","assente",GRAD!I86)</f>
        <v>assente</v>
      </c>
      <c r="F94" s="101" t="str">
        <f>IF(GRAD!J86="","",GRAD!J86)</f>
        <v/>
      </c>
      <c r="G94" s="101" t="str">
        <f>IF(GRAD!K86="","",GRAD!K86)</f>
        <v/>
      </c>
      <c r="H94" s="101" t="str">
        <f>IF(GRAD!L86="","",GRAD!L86)</f>
        <v/>
      </c>
      <c r="I94" s="101" t="str">
        <f>IF(GRAD!M86="","",GRAD!M86)</f>
        <v/>
      </c>
      <c r="J94" s="101" t="str">
        <f>IF(GRAD!N86="","",GRAD!N86)</f>
        <v/>
      </c>
      <c r="K94" s="101" t="str">
        <f>IF(GRAD!O86="","",GRAD!O86)</f>
        <v/>
      </c>
      <c r="L94" s="101" t="str">
        <f>IF(GRAD!P86="","",GRAD!P86)</f>
        <v/>
      </c>
      <c r="M94" s="101" t="str">
        <f>IF(GRAD!Q86="","",GRAD!Q86)</f>
        <v/>
      </c>
      <c r="N94" s="101">
        <f t="shared" si="1"/>
        <v>0</v>
      </c>
    </row>
    <row r="95" spans="1:14" x14ac:dyDescent="0.2">
      <c r="A95" s="100">
        <v>86</v>
      </c>
      <c r="B95" s="20" t="s">
        <v>390</v>
      </c>
      <c r="C95" s="20" t="s">
        <v>391</v>
      </c>
      <c r="D95" s="21">
        <v>19</v>
      </c>
      <c r="E95" s="101" t="str">
        <f>IF(GRAD!I87="","assente",GRAD!I87)</f>
        <v>assente</v>
      </c>
      <c r="F95" s="101" t="str">
        <f>IF(GRAD!J87="","",GRAD!J87)</f>
        <v/>
      </c>
      <c r="G95" s="101" t="str">
        <f>IF(GRAD!K87="","",GRAD!K87)</f>
        <v/>
      </c>
      <c r="H95" s="101" t="str">
        <f>IF(GRAD!L87="","",GRAD!L87)</f>
        <v/>
      </c>
      <c r="I95" s="101" t="str">
        <f>IF(GRAD!M87="","",GRAD!M87)</f>
        <v/>
      </c>
      <c r="J95" s="101" t="str">
        <f>IF(GRAD!N87="","",GRAD!N87)</f>
        <v/>
      </c>
      <c r="K95" s="101" t="str">
        <f>IF(GRAD!O87="","",GRAD!O87)</f>
        <v/>
      </c>
      <c r="L95" s="101" t="str">
        <f>IF(GRAD!P87="","",GRAD!P87)</f>
        <v/>
      </c>
      <c r="M95" s="101" t="str">
        <f>IF(GRAD!Q87="","",GRAD!Q87)</f>
        <v/>
      </c>
      <c r="N95" s="101">
        <f t="shared" si="1"/>
        <v>0</v>
      </c>
    </row>
    <row r="96" spans="1:14" x14ac:dyDescent="0.2">
      <c r="A96" s="100">
        <v>87</v>
      </c>
      <c r="B96" s="20" t="s">
        <v>394</v>
      </c>
      <c r="C96" s="20" t="s">
        <v>215</v>
      </c>
      <c r="D96" s="21">
        <v>19</v>
      </c>
      <c r="E96" s="101" t="str">
        <f>IF(GRAD!I88="","assente",GRAD!I88)</f>
        <v>assente</v>
      </c>
      <c r="F96" s="101" t="str">
        <f>IF(GRAD!J88="","",GRAD!J88)</f>
        <v/>
      </c>
      <c r="G96" s="101" t="str">
        <f>IF(GRAD!K88="","",GRAD!K88)</f>
        <v/>
      </c>
      <c r="H96" s="101" t="str">
        <f>IF(GRAD!L88="","",GRAD!L88)</f>
        <v/>
      </c>
      <c r="I96" s="101" t="str">
        <f>IF(GRAD!M88="","",GRAD!M88)</f>
        <v/>
      </c>
      <c r="J96" s="101" t="str">
        <f>IF(GRAD!N88="","",GRAD!N88)</f>
        <v/>
      </c>
      <c r="K96" s="101" t="str">
        <f>IF(GRAD!O88="","",GRAD!O88)</f>
        <v/>
      </c>
      <c r="L96" s="101" t="str">
        <f>IF(GRAD!P88="","",GRAD!P88)</f>
        <v/>
      </c>
      <c r="M96" s="101" t="str">
        <f>IF(GRAD!Q88="","",GRAD!Q88)</f>
        <v/>
      </c>
      <c r="N96" s="101">
        <f t="shared" si="1"/>
        <v>0</v>
      </c>
    </row>
    <row r="97" spans="1:14" x14ac:dyDescent="0.2">
      <c r="A97" s="100">
        <v>88</v>
      </c>
      <c r="B97" s="20" t="s">
        <v>397</v>
      </c>
      <c r="C97" s="20" t="s">
        <v>215</v>
      </c>
      <c r="D97" s="21">
        <v>19</v>
      </c>
      <c r="E97" s="101" t="str">
        <f>IF(GRAD!I89="","assente",GRAD!I89)</f>
        <v>assente</v>
      </c>
      <c r="F97" s="101" t="str">
        <f>IF(GRAD!J89="","",GRAD!J89)</f>
        <v/>
      </c>
      <c r="G97" s="101" t="str">
        <f>IF(GRAD!K89="","",GRAD!K89)</f>
        <v/>
      </c>
      <c r="H97" s="101" t="str">
        <f>IF(GRAD!L89="","",GRAD!L89)</f>
        <v/>
      </c>
      <c r="I97" s="101" t="str">
        <f>IF(GRAD!M89="","",GRAD!M89)</f>
        <v/>
      </c>
      <c r="J97" s="101" t="str">
        <f>IF(GRAD!N89="","",GRAD!N89)</f>
        <v/>
      </c>
      <c r="K97" s="101" t="str">
        <f>IF(GRAD!O89="","",GRAD!O89)</f>
        <v/>
      </c>
      <c r="L97" s="101" t="str">
        <f>IF(GRAD!P89="","",GRAD!P89)</f>
        <v/>
      </c>
      <c r="M97" s="101" t="str">
        <f>IF(GRAD!Q89="","",GRAD!Q89)</f>
        <v/>
      </c>
      <c r="N97" s="101">
        <f t="shared" si="1"/>
        <v>0</v>
      </c>
    </row>
    <row r="98" spans="1:14" x14ac:dyDescent="0.2">
      <c r="A98" s="100">
        <v>89</v>
      </c>
      <c r="B98" s="20" t="s">
        <v>400</v>
      </c>
      <c r="C98" s="20" t="s">
        <v>401</v>
      </c>
      <c r="D98" s="21">
        <v>19</v>
      </c>
      <c r="E98" s="101" t="str">
        <f>IF(GRAD!I90="","assente",GRAD!I90)</f>
        <v>assente</v>
      </c>
      <c r="F98" s="101" t="str">
        <f>IF(GRAD!J90="","",GRAD!J90)</f>
        <v/>
      </c>
      <c r="G98" s="101" t="str">
        <f>IF(GRAD!K90="","",GRAD!K90)</f>
        <v/>
      </c>
      <c r="H98" s="101" t="str">
        <f>IF(GRAD!L90="","",GRAD!L90)</f>
        <v/>
      </c>
      <c r="I98" s="101" t="str">
        <f>IF(GRAD!M90="","",GRAD!M90)</f>
        <v/>
      </c>
      <c r="J98" s="101" t="str">
        <f>IF(GRAD!N90="","",GRAD!N90)</f>
        <v/>
      </c>
      <c r="K98" s="101" t="str">
        <f>IF(GRAD!O90="","",GRAD!O90)</f>
        <v/>
      </c>
      <c r="L98" s="101" t="str">
        <f>IF(GRAD!P90="","",GRAD!P90)</f>
        <v/>
      </c>
      <c r="M98" s="101" t="str">
        <f>IF(GRAD!Q90="","",GRAD!Q90)</f>
        <v/>
      </c>
      <c r="N98" s="101">
        <f t="shared" si="1"/>
        <v>0</v>
      </c>
    </row>
    <row r="99" spans="1:14" x14ac:dyDescent="0.2">
      <c r="A99" s="100">
        <v>90</v>
      </c>
      <c r="B99" s="20" t="s">
        <v>281</v>
      </c>
      <c r="C99" s="20" t="s">
        <v>461</v>
      </c>
      <c r="D99" s="21">
        <v>19</v>
      </c>
      <c r="E99" s="101" t="str">
        <f>IF(GRAD!I91="","assente",GRAD!I91)</f>
        <v>assente</v>
      </c>
      <c r="F99" s="101" t="str">
        <f>IF(GRAD!J91="","",GRAD!J91)</f>
        <v/>
      </c>
      <c r="G99" s="101" t="str">
        <f>IF(GRAD!K91="","",GRAD!K91)</f>
        <v/>
      </c>
      <c r="H99" s="101" t="str">
        <f>IF(GRAD!L91="","",GRAD!L91)</f>
        <v/>
      </c>
      <c r="I99" s="101" t="str">
        <f>IF(GRAD!M91="","",GRAD!M91)</f>
        <v/>
      </c>
      <c r="J99" s="101" t="str">
        <f>IF(GRAD!N91="","",GRAD!N91)</f>
        <v/>
      </c>
      <c r="K99" s="101" t="str">
        <f>IF(GRAD!O91="","",GRAD!O91)</f>
        <v/>
      </c>
      <c r="L99" s="101" t="str">
        <f>IF(GRAD!P91="","",GRAD!P91)</f>
        <v/>
      </c>
      <c r="M99" s="101" t="str">
        <f>IF(GRAD!Q91="","",GRAD!Q91)</f>
        <v/>
      </c>
      <c r="N99" s="101">
        <f t="shared" si="1"/>
        <v>0</v>
      </c>
    </row>
    <row r="100" spans="1:14" x14ac:dyDescent="0.2">
      <c r="A100" s="100">
        <v>91</v>
      </c>
      <c r="B100" s="20" t="s">
        <v>406</v>
      </c>
      <c r="C100" s="20" t="s">
        <v>407</v>
      </c>
      <c r="D100" s="21">
        <v>18</v>
      </c>
      <c r="E100" s="101" t="str">
        <f>IF(GRAD!I92="","assente",GRAD!I92)</f>
        <v>assente</v>
      </c>
      <c r="F100" s="101" t="str">
        <f>IF(GRAD!J92="","",GRAD!J92)</f>
        <v/>
      </c>
      <c r="G100" s="101" t="str">
        <f>IF(GRAD!K92="","",GRAD!K92)</f>
        <v/>
      </c>
      <c r="H100" s="101" t="str">
        <f>IF(GRAD!L92="","",GRAD!L92)</f>
        <v/>
      </c>
      <c r="I100" s="101" t="str">
        <f>IF(GRAD!M92="","",GRAD!M92)</f>
        <v/>
      </c>
      <c r="J100" s="101" t="str">
        <f>IF(GRAD!N92="","",GRAD!N92)</f>
        <v/>
      </c>
      <c r="K100" s="101" t="str">
        <f>IF(GRAD!O92="","",GRAD!O92)</f>
        <v/>
      </c>
      <c r="L100" s="101" t="str">
        <f>IF(GRAD!P92="","",GRAD!P92)</f>
        <v/>
      </c>
      <c r="M100" s="101" t="str">
        <f>IF(GRAD!Q92="","",GRAD!Q92)</f>
        <v/>
      </c>
      <c r="N100" s="101">
        <f t="shared" si="1"/>
        <v>0</v>
      </c>
    </row>
    <row r="101" spans="1:14" x14ac:dyDescent="0.2">
      <c r="A101" s="100">
        <v>92</v>
      </c>
      <c r="B101" s="20" t="s">
        <v>410</v>
      </c>
      <c r="C101" s="20" t="s">
        <v>5</v>
      </c>
      <c r="D101" s="21">
        <v>18</v>
      </c>
      <c r="E101" s="101" t="str">
        <f>IF(GRAD!I93="","assente",GRAD!I93)</f>
        <v>assente</v>
      </c>
      <c r="F101" s="101" t="str">
        <f>IF(GRAD!J93="","",GRAD!J93)</f>
        <v/>
      </c>
      <c r="G101" s="101" t="str">
        <f>IF(GRAD!K93="","",GRAD!K93)</f>
        <v/>
      </c>
      <c r="H101" s="101" t="str">
        <f>IF(GRAD!L93="","",GRAD!L93)</f>
        <v/>
      </c>
      <c r="I101" s="101" t="str">
        <f>IF(GRAD!M93="","",GRAD!M93)</f>
        <v/>
      </c>
      <c r="J101" s="101" t="str">
        <f>IF(GRAD!N93="","",GRAD!N93)</f>
        <v/>
      </c>
      <c r="K101" s="101" t="str">
        <f>IF(GRAD!O93="","",GRAD!O93)</f>
        <v/>
      </c>
      <c r="L101" s="101" t="str">
        <f>IF(GRAD!P93="","",GRAD!P93)</f>
        <v/>
      </c>
      <c r="M101" s="101" t="str">
        <f>IF(GRAD!Q93="","",GRAD!Q93)</f>
        <v/>
      </c>
      <c r="N101" s="101">
        <f t="shared" si="1"/>
        <v>0</v>
      </c>
    </row>
    <row r="102" spans="1:14" x14ac:dyDescent="0.2">
      <c r="A102" s="100">
        <v>93</v>
      </c>
      <c r="B102" s="20" t="s">
        <v>413</v>
      </c>
      <c r="C102" s="20" t="s">
        <v>193</v>
      </c>
      <c r="D102" s="21">
        <v>18</v>
      </c>
      <c r="E102" s="101" t="str">
        <f>IF(GRAD!I94="","assente",GRAD!I94)</f>
        <v>assente</v>
      </c>
      <c r="F102" s="101" t="str">
        <f>IF(GRAD!J94="","",GRAD!J94)</f>
        <v/>
      </c>
      <c r="G102" s="101" t="str">
        <f>IF(GRAD!K94="","",GRAD!K94)</f>
        <v/>
      </c>
      <c r="H102" s="101" t="str">
        <f>IF(GRAD!L94="","",GRAD!L94)</f>
        <v/>
      </c>
      <c r="I102" s="101" t="str">
        <f>IF(GRAD!M94="","",GRAD!M94)</f>
        <v/>
      </c>
      <c r="J102" s="101" t="str">
        <f>IF(GRAD!N94="","",GRAD!N94)</f>
        <v/>
      </c>
      <c r="K102" s="101" t="str">
        <f>IF(GRAD!O94="","",GRAD!O94)</f>
        <v/>
      </c>
      <c r="L102" s="101" t="str">
        <f>IF(GRAD!P94="","",GRAD!P94)</f>
        <v/>
      </c>
      <c r="M102" s="101" t="str">
        <f>IF(GRAD!Q94="","",GRAD!Q94)</f>
        <v/>
      </c>
      <c r="N102" s="101">
        <f t="shared" si="1"/>
        <v>0</v>
      </c>
    </row>
    <row r="103" spans="1:14" x14ac:dyDescent="0.2">
      <c r="A103" s="100">
        <v>94</v>
      </c>
      <c r="B103" s="20" t="s">
        <v>416</v>
      </c>
      <c r="C103" s="20" t="s">
        <v>165</v>
      </c>
      <c r="D103" s="21">
        <v>18</v>
      </c>
      <c r="E103" s="101" t="str">
        <f>IF(GRAD!I95="","assente",GRAD!I95)</f>
        <v>assente</v>
      </c>
      <c r="F103" s="101" t="str">
        <f>IF(GRAD!J95="","",GRAD!J95)</f>
        <v/>
      </c>
      <c r="G103" s="101" t="str">
        <f>IF(GRAD!K95="","",GRAD!K95)</f>
        <v/>
      </c>
      <c r="H103" s="101" t="str">
        <f>IF(GRAD!L95="","",GRAD!L95)</f>
        <v/>
      </c>
      <c r="I103" s="101" t="str">
        <f>IF(GRAD!M95="","",GRAD!M95)</f>
        <v/>
      </c>
      <c r="J103" s="101" t="str">
        <f>IF(GRAD!N95="","",GRAD!N95)</f>
        <v/>
      </c>
      <c r="K103" s="101" t="str">
        <f>IF(GRAD!O95="","",GRAD!O95)</f>
        <v/>
      </c>
      <c r="L103" s="101" t="str">
        <f>IF(GRAD!P95="","",GRAD!P95)</f>
        <v/>
      </c>
      <c r="M103" s="101" t="str">
        <f>IF(GRAD!Q95="","",GRAD!Q95)</f>
        <v/>
      </c>
      <c r="N103" s="101">
        <f t="shared" si="1"/>
        <v>0</v>
      </c>
    </row>
    <row r="104" spans="1:14" x14ac:dyDescent="0.2">
      <c r="A104" s="100">
        <v>95</v>
      </c>
      <c r="B104" s="20" t="s">
        <v>188</v>
      </c>
      <c r="C104" s="20" t="s">
        <v>270</v>
      </c>
      <c r="D104" s="21">
        <v>18</v>
      </c>
      <c r="E104" s="101" t="str">
        <f>IF(GRAD!I96="","assente",GRAD!I96)</f>
        <v>assente</v>
      </c>
      <c r="F104" s="101" t="str">
        <f>IF(GRAD!J96="","",GRAD!J96)</f>
        <v/>
      </c>
      <c r="G104" s="101" t="str">
        <f>IF(GRAD!K96="","",GRAD!K96)</f>
        <v/>
      </c>
      <c r="H104" s="101" t="str">
        <f>IF(GRAD!L96="","",GRAD!L96)</f>
        <v/>
      </c>
      <c r="I104" s="101" t="str">
        <f>IF(GRAD!M96="","",GRAD!M96)</f>
        <v/>
      </c>
      <c r="J104" s="101" t="str">
        <f>IF(GRAD!N96="","",GRAD!N96)</f>
        <v/>
      </c>
      <c r="K104" s="101" t="str">
        <f>IF(GRAD!O96="","",GRAD!O96)</f>
        <v/>
      </c>
      <c r="L104" s="101" t="str">
        <f>IF(GRAD!P96="","",GRAD!P96)</f>
        <v/>
      </c>
      <c r="M104" s="101" t="str">
        <f>IF(GRAD!Q96="","",GRAD!Q96)</f>
        <v/>
      </c>
      <c r="N104" s="101">
        <f t="shared" si="1"/>
        <v>0</v>
      </c>
    </row>
    <row r="105" spans="1:14" x14ac:dyDescent="0.2">
      <c r="A105" s="100">
        <v>96</v>
      </c>
      <c r="B105" s="20" t="s">
        <v>421</v>
      </c>
      <c r="C105" s="20" t="s">
        <v>190</v>
      </c>
      <c r="D105" s="21">
        <v>18</v>
      </c>
      <c r="E105" s="101" t="str">
        <f>IF(GRAD!I97="","assente",GRAD!I97)</f>
        <v>assente</v>
      </c>
      <c r="F105" s="101" t="str">
        <f>IF(GRAD!J97="","",GRAD!J97)</f>
        <v/>
      </c>
      <c r="G105" s="101" t="str">
        <f>IF(GRAD!K97="","",GRAD!K97)</f>
        <v/>
      </c>
      <c r="H105" s="101" t="str">
        <f>IF(GRAD!L97="","",GRAD!L97)</f>
        <v/>
      </c>
      <c r="I105" s="101" t="str">
        <f>IF(GRAD!M97="","",GRAD!M97)</f>
        <v/>
      </c>
      <c r="J105" s="101" t="str">
        <f>IF(GRAD!N97="","",GRAD!N97)</f>
        <v/>
      </c>
      <c r="K105" s="101" t="str">
        <f>IF(GRAD!O97="","",GRAD!O97)</f>
        <v/>
      </c>
      <c r="L105" s="101" t="str">
        <f>IF(GRAD!P97="","",GRAD!P97)</f>
        <v/>
      </c>
      <c r="M105" s="101" t="str">
        <f>IF(GRAD!Q97="","",GRAD!Q97)</f>
        <v/>
      </c>
      <c r="N105" s="101">
        <f t="shared" si="1"/>
        <v>0</v>
      </c>
    </row>
    <row r="106" spans="1:14" x14ac:dyDescent="0.2">
      <c r="A106" s="100">
        <v>97</v>
      </c>
      <c r="B106" s="20" t="s">
        <v>424</v>
      </c>
      <c r="C106" s="20" t="s">
        <v>200</v>
      </c>
      <c r="D106" s="21">
        <v>17</v>
      </c>
      <c r="E106" s="101" t="str">
        <f>IF(GRAD!I98="","assente",GRAD!I98)</f>
        <v>assente</v>
      </c>
      <c r="F106" s="101" t="str">
        <f>IF(GRAD!J98="","",GRAD!J98)</f>
        <v/>
      </c>
      <c r="G106" s="101" t="str">
        <f>IF(GRAD!K98="","",GRAD!K98)</f>
        <v/>
      </c>
      <c r="H106" s="101" t="str">
        <f>IF(GRAD!L98="","",GRAD!L98)</f>
        <v/>
      </c>
      <c r="I106" s="101" t="str">
        <f>IF(GRAD!M98="","",GRAD!M98)</f>
        <v/>
      </c>
      <c r="J106" s="101" t="str">
        <f>IF(GRAD!N98="","",GRAD!N98)</f>
        <v/>
      </c>
      <c r="K106" s="101" t="str">
        <f>IF(GRAD!O98="","",GRAD!O98)</f>
        <v/>
      </c>
      <c r="L106" s="101" t="str">
        <f>IF(GRAD!P98="","",GRAD!P98)</f>
        <v/>
      </c>
      <c r="M106" s="101" t="str">
        <f>IF(GRAD!Q98="","",GRAD!Q98)</f>
        <v/>
      </c>
      <c r="N106" s="101">
        <f t="shared" si="1"/>
        <v>0</v>
      </c>
    </row>
    <row r="107" spans="1:14" x14ac:dyDescent="0.2">
      <c r="A107" s="100">
        <v>98</v>
      </c>
      <c r="B107" s="20" t="s">
        <v>427</v>
      </c>
      <c r="C107" s="20" t="s">
        <v>428</v>
      </c>
      <c r="D107" s="21">
        <v>17</v>
      </c>
      <c r="E107" s="101" t="str">
        <f>IF(GRAD!I99="","assente",GRAD!I99)</f>
        <v>assente</v>
      </c>
      <c r="F107" s="101" t="str">
        <f>IF(GRAD!J99="","",GRAD!J99)</f>
        <v/>
      </c>
      <c r="G107" s="101" t="str">
        <f>IF(GRAD!K99="","",GRAD!K99)</f>
        <v/>
      </c>
      <c r="H107" s="101" t="str">
        <f>IF(GRAD!L99="","",GRAD!L99)</f>
        <v/>
      </c>
      <c r="I107" s="101" t="str">
        <f>IF(GRAD!M99="","",GRAD!M99)</f>
        <v/>
      </c>
      <c r="J107" s="101" t="str">
        <f>IF(GRAD!N99="","",GRAD!N99)</f>
        <v/>
      </c>
      <c r="K107" s="101" t="str">
        <f>IF(GRAD!O99="","",GRAD!O99)</f>
        <v/>
      </c>
      <c r="L107" s="101" t="str">
        <f>IF(GRAD!P99="","",GRAD!P99)</f>
        <v/>
      </c>
      <c r="M107" s="101" t="str">
        <f>IF(GRAD!Q99="","",GRAD!Q99)</f>
        <v/>
      </c>
      <c r="N107" s="101">
        <f t="shared" si="1"/>
        <v>0</v>
      </c>
    </row>
    <row r="108" spans="1:14" x14ac:dyDescent="0.2">
      <c r="A108" s="100">
        <v>99</v>
      </c>
      <c r="B108" s="20" t="s">
        <v>283</v>
      </c>
      <c r="C108" s="20" t="s">
        <v>269</v>
      </c>
      <c r="D108" s="21">
        <v>17</v>
      </c>
      <c r="E108" s="101" t="str">
        <f>IF(GRAD!I100="","assente",GRAD!I100)</f>
        <v>assente</v>
      </c>
      <c r="F108" s="101" t="str">
        <f>IF(GRAD!J100="","",GRAD!J100)</f>
        <v/>
      </c>
      <c r="G108" s="101" t="str">
        <f>IF(GRAD!K100="","",GRAD!K100)</f>
        <v/>
      </c>
      <c r="H108" s="101" t="str">
        <f>IF(GRAD!L100="","",GRAD!L100)</f>
        <v/>
      </c>
      <c r="I108" s="101" t="str">
        <f>IF(GRAD!M100="","",GRAD!M100)</f>
        <v/>
      </c>
      <c r="J108" s="101" t="str">
        <f>IF(GRAD!N100="","",GRAD!N100)</f>
        <v/>
      </c>
      <c r="K108" s="101" t="str">
        <f>IF(GRAD!O100="","",GRAD!O100)</f>
        <v/>
      </c>
      <c r="L108" s="101" t="str">
        <f>IF(GRAD!P100="","",GRAD!P100)</f>
        <v/>
      </c>
      <c r="M108" s="101" t="str">
        <f>IF(GRAD!Q100="","",GRAD!Q100)</f>
        <v/>
      </c>
      <c r="N108" s="101">
        <f t="shared" si="1"/>
        <v>0</v>
      </c>
    </row>
    <row r="109" spans="1:14" x14ac:dyDescent="0.2">
      <c r="A109" s="100">
        <v>100</v>
      </c>
      <c r="B109" s="20" t="s">
        <v>433</v>
      </c>
      <c r="C109" s="20" t="s">
        <v>284</v>
      </c>
      <c r="D109" s="21">
        <v>17</v>
      </c>
      <c r="E109" s="101" t="str">
        <f>IF(GRAD!I101="","assente",GRAD!I101)</f>
        <v>assente</v>
      </c>
      <c r="F109" s="101" t="str">
        <f>IF(GRAD!J101="","",GRAD!J101)</f>
        <v/>
      </c>
      <c r="G109" s="101" t="str">
        <f>IF(GRAD!K101="","",GRAD!K101)</f>
        <v/>
      </c>
      <c r="H109" s="101" t="str">
        <f>IF(GRAD!L101="","",GRAD!L101)</f>
        <v/>
      </c>
      <c r="I109" s="101" t="str">
        <f>IF(GRAD!M101="","",GRAD!M101)</f>
        <v/>
      </c>
      <c r="J109" s="101" t="str">
        <f>IF(GRAD!N101="","",GRAD!N101)</f>
        <v/>
      </c>
      <c r="K109" s="101" t="str">
        <f>IF(GRAD!O101="","",GRAD!O101)</f>
        <v/>
      </c>
      <c r="L109" s="101" t="str">
        <f>IF(GRAD!P101="","",GRAD!P101)</f>
        <v/>
      </c>
      <c r="M109" s="101" t="str">
        <f>IF(GRAD!Q101="","",GRAD!Q101)</f>
        <v/>
      </c>
      <c r="N109" s="101">
        <f t="shared" si="1"/>
        <v>0</v>
      </c>
    </row>
    <row r="110" spans="1:14" x14ac:dyDescent="0.2">
      <c r="A110" s="100">
        <v>101</v>
      </c>
      <c r="B110" s="20" t="s">
        <v>436</v>
      </c>
      <c r="C110" s="20" t="s">
        <v>278</v>
      </c>
      <c r="D110" s="21">
        <v>17</v>
      </c>
      <c r="E110" s="101" t="str">
        <f>IF(GRAD!I102="","assente",GRAD!I102)</f>
        <v>assente</v>
      </c>
      <c r="F110" s="101" t="str">
        <f>IF(GRAD!J102="","",GRAD!J102)</f>
        <v/>
      </c>
      <c r="G110" s="101" t="str">
        <f>IF(GRAD!K102="","",GRAD!K102)</f>
        <v/>
      </c>
      <c r="H110" s="101" t="str">
        <f>IF(GRAD!L102="","",GRAD!L102)</f>
        <v/>
      </c>
      <c r="I110" s="101" t="str">
        <f>IF(GRAD!M102="","",GRAD!M102)</f>
        <v/>
      </c>
      <c r="J110" s="101" t="str">
        <f>IF(GRAD!N102="","",GRAD!N102)</f>
        <v/>
      </c>
      <c r="K110" s="101" t="str">
        <f>IF(GRAD!O102="","",GRAD!O102)</f>
        <v/>
      </c>
      <c r="L110" s="101" t="str">
        <f>IF(GRAD!P102="","",GRAD!P102)</f>
        <v/>
      </c>
      <c r="M110" s="101" t="str">
        <f>IF(GRAD!Q102="","",GRAD!Q102)</f>
        <v/>
      </c>
      <c r="N110" s="101">
        <f t="shared" si="1"/>
        <v>0</v>
      </c>
    </row>
    <row r="111" spans="1:14" x14ac:dyDescent="0.2">
      <c r="A111" s="100">
        <v>102</v>
      </c>
      <c r="B111" s="20" t="s">
        <v>439</v>
      </c>
      <c r="C111" s="20" t="s">
        <v>271</v>
      </c>
      <c r="D111" s="21">
        <v>17</v>
      </c>
      <c r="E111" s="101" t="str">
        <f>IF(GRAD!I103="","assente",GRAD!I103)</f>
        <v>assente</v>
      </c>
      <c r="F111" s="101" t="str">
        <f>IF(GRAD!J103="","",GRAD!J103)</f>
        <v/>
      </c>
      <c r="G111" s="101" t="str">
        <f>IF(GRAD!K103="","",GRAD!K103)</f>
        <v/>
      </c>
      <c r="H111" s="101" t="str">
        <f>IF(GRAD!L103="","",GRAD!L103)</f>
        <v/>
      </c>
      <c r="I111" s="101" t="str">
        <f>IF(GRAD!M103="","",GRAD!M103)</f>
        <v/>
      </c>
      <c r="J111" s="101" t="str">
        <f>IF(GRAD!N103="","",GRAD!N103)</f>
        <v/>
      </c>
      <c r="K111" s="101" t="str">
        <f>IF(GRAD!O103="","",GRAD!O103)</f>
        <v/>
      </c>
      <c r="L111" s="101" t="str">
        <f>IF(GRAD!P103="","",GRAD!P103)</f>
        <v/>
      </c>
      <c r="M111" s="101" t="str">
        <f>IF(GRAD!Q103="","",GRAD!Q103)</f>
        <v/>
      </c>
      <c r="N111" s="101">
        <f t="shared" si="1"/>
        <v>0</v>
      </c>
    </row>
    <row r="112" spans="1:14" x14ac:dyDescent="0.2">
      <c r="A112" s="100">
        <v>103</v>
      </c>
      <c r="B112" s="20" t="s">
        <v>442</v>
      </c>
      <c r="C112" s="20" t="s">
        <v>265</v>
      </c>
      <c r="D112" s="21">
        <v>17</v>
      </c>
      <c r="E112" s="101" t="str">
        <f>IF(GRAD!I104="","assente",GRAD!I104)</f>
        <v>assente</v>
      </c>
      <c r="F112" s="101" t="str">
        <f>IF(GRAD!J104="","",GRAD!J104)</f>
        <v/>
      </c>
      <c r="G112" s="101" t="str">
        <f>IF(GRAD!K104="","",GRAD!K104)</f>
        <v/>
      </c>
      <c r="H112" s="101" t="str">
        <f>IF(GRAD!L104="","",GRAD!L104)</f>
        <v/>
      </c>
      <c r="I112" s="101" t="str">
        <f>IF(GRAD!M104="","",GRAD!M104)</f>
        <v/>
      </c>
      <c r="J112" s="101" t="str">
        <f>IF(GRAD!N104="","",GRAD!N104)</f>
        <v/>
      </c>
      <c r="K112" s="101" t="str">
        <f>IF(GRAD!O104="","",GRAD!O104)</f>
        <v/>
      </c>
      <c r="L112" s="101" t="str">
        <f>IF(GRAD!P104="","",GRAD!P104)</f>
        <v/>
      </c>
      <c r="M112" s="101" t="str">
        <f>IF(GRAD!Q104="","",GRAD!Q104)</f>
        <v/>
      </c>
      <c r="N112" s="101">
        <f t="shared" si="1"/>
        <v>0</v>
      </c>
    </row>
    <row r="113" spans="1:14" x14ac:dyDescent="0.2">
      <c r="A113" s="100">
        <v>104</v>
      </c>
      <c r="B113" s="20" t="s">
        <v>445</v>
      </c>
      <c r="C113" s="20" t="s">
        <v>446</v>
      </c>
      <c r="D113" s="21">
        <v>16</v>
      </c>
      <c r="E113" s="101" t="str">
        <f>IF(GRAD!I105="","assente",GRAD!I105)</f>
        <v>assente</v>
      </c>
      <c r="F113" s="101" t="str">
        <f>IF(GRAD!J105="","",GRAD!J105)</f>
        <v/>
      </c>
      <c r="G113" s="101" t="str">
        <f>IF(GRAD!K105="","",GRAD!K105)</f>
        <v/>
      </c>
      <c r="H113" s="101" t="str">
        <f>IF(GRAD!L105="","",GRAD!L105)</f>
        <v/>
      </c>
      <c r="I113" s="101" t="str">
        <f>IF(GRAD!M105="","",GRAD!M105)</f>
        <v/>
      </c>
      <c r="J113" s="101" t="str">
        <f>IF(GRAD!N105="","",GRAD!N105)</f>
        <v/>
      </c>
      <c r="K113" s="101" t="str">
        <f>IF(GRAD!O105="","",GRAD!O105)</f>
        <v/>
      </c>
      <c r="L113" s="101" t="str">
        <f>IF(GRAD!P105="","",GRAD!P105)</f>
        <v/>
      </c>
      <c r="M113" s="101" t="str">
        <f>IF(GRAD!Q105="","",GRAD!Q105)</f>
        <v/>
      </c>
      <c r="N113" s="101">
        <f t="shared" si="1"/>
        <v>0</v>
      </c>
    </row>
    <row r="114" spans="1:14" x14ac:dyDescent="0.2">
      <c r="A114" s="100">
        <v>105</v>
      </c>
      <c r="B114" s="20" t="s">
        <v>286</v>
      </c>
      <c r="C114" s="20" t="s">
        <v>287</v>
      </c>
      <c r="D114" s="21">
        <v>16</v>
      </c>
      <c r="E114" s="101" t="str">
        <f>IF(GRAD!I106="","assente",GRAD!I106)</f>
        <v>assente</v>
      </c>
      <c r="F114" s="101" t="str">
        <f>IF(GRAD!J106="","",GRAD!J106)</f>
        <v/>
      </c>
      <c r="G114" s="101" t="str">
        <f>IF(GRAD!K106="","",GRAD!K106)</f>
        <v/>
      </c>
      <c r="H114" s="101" t="str">
        <f>IF(GRAD!L106="","",GRAD!L106)</f>
        <v/>
      </c>
      <c r="I114" s="101" t="str">
        <f>IF(GRAD!M106="","",GRAD!M106)</f>
        <v/>
      </c>
      <c r="J114" s="101" t="str">
        <f>IF(GRAD!N106="","",GRAD!N106)</f>
        <v/>
      </c>
      <c r="K114" s="101" t="str">
        <f>IF(GRAD!O106="","",GRAD!O106)</f>
        <v/>
      </c>
      <c r="L114" s="101" t="str">
        <f>IF(GRAD!P106="","",GRAD!P106)</f>
        <v/>
      </c>
      <c r="M114" s="101" t="str">
        <f>IF(GRAD!Q106="","",GRAD!Q106)</f>
        <v/>
      </c>
      <c r="N114" s="101">
        <f t="shared" si="1"/>
        <v>0</v>
      </c>
    </row>
    <row r="115" spans="1:14" x14ac:dyDescent="0.2">
      <c r="A115" s="100">
        <v>106</v>
      </c>
      <c r="B115" s="20" t="s">
        <v>449</v>
      </c>
      <c r="C115" s="20" t="s">
        <v>246</v>
      </c>
      <c r="D115" s="21">
        <v>16</v>
      </c>
      <c r="E115" s="101" t="str">
        <f>IF(GRAD!I107="","assente",GRAD!I107)</f>
        <v>assente</v>
      </c>
      <c r="F115" s="101" t="str">
        <f>IF(GRAD!J107="","",GRAD!J107)</f>
        <v/>
      </c>
      <c r="G115" s="101" t="str">
        <f>IF(GRAD!K107="","",GRAD!K107)</f>
        <v/>
      </c>
      <c r="H115" s="101" t="str">
        <f>IF(GRAD!L107="","",GRAD!L107)</f>
        <v/>
      </c>
      <c r="I115" s="101" t="str">
        <f>IF(GRAD!M107="","",GRAD!M107)</f>
        <v/>
      </c>
      <c r="J115" s="101" t="str">
        <f>IF(GRAD!N107="","",GRAD!N107)</f>
        <v/>
      </c>
      <c r="K115" s="101" t="str">
        <f>IF(GRAD!O107="","",GRAD!O107)</f>
        <v/>
      </c>
      <c r="L115" s="101" t="str">
        <f>IF(GRAD!P107="","",GRAD!P107)</f>
        <v/>
      </c>
      <c r="M115" s="101" t="str">
        <f>IF(GRAD!Q107="","",GRAD!Q107)</f>
        <v/>
      </c>
      <c r="N115" s="101">
        <f t="shared" si="1"/>
        <v>0</v>
      </c>
    </row>
    <row r="116" spans="1:14" x14ac:dyDescent="0.2">
      <c r="A116" s="100">
        <v>107</v>
      </c>
      <c r="B116" s="20" t="s">
        <v>451</v>
      </c>
      <c r="C116" s="20" t="s">
        <v>452</v>
      </c>
      <c r="D116" s="21">
        <v>16</v>
      </c>
      <c r="E116" s="101" t="str">
        <f>IF(GRAD!I108="","assente",GRAD!I108)</f>
        <v>assente</v>
      </c>
      <c r="F116" s="101" t="str">
        <f>IF(GRAD!J108="","",GRAD!J108)</f>
        <v/>
      </c>
      <c r="G116" s="101" t="str">
        <f>IF(GRAD!K108="","",GRAD!K108)</f>
        <v/>
      </c>
      <c r="H116" s="101" t="str">
        <f>IF(GRAD!L108="","",GRAD!L108)</f>
        <v/>
      </c>
      <c r="I116" s="101" t="str">
        <f>IF(GRAD!M108="","",GRAD!M108)</f>
        <v/>
      </c>
      <c r="J116" s="101" t="str">
        <f>IF(GRAD!N108="","",GRAD!N108)</f>
        <v/>
      </c>
      <c r="K116" s="101" t="str">
        <f>IF(GRAD!O108="","",GRAD!O108)</f>
        <v/>
      </c>
      <c r="L116" s="101" t="str">
        <f>IF(GRAD!P108="","",GRAD!P108)</f>
        <v/>
      </c>
      <c r="M116" s="101" t="str">
        <f>IF(GRAD!Q108="","",GRAD!Q108)</f>
        <v/>
      </c>
      <c r="N116" s="101">
        <f t="shared" si="1"/>
        <v>0</v>
      </c>
    </row>
    <row r="117" spans="1:14" x14ac:dyDescent="0.2">
      <c r="A117" s="100">
        <v>108</v>
      </c>
      <c r="B117" s="20" t="s">
        <v>455</v>
      </c>
      <c r="C117" s="20" t="s">
        <v>173</v>
      </c>
      <c r="D117" s="21">
        <v>16</v>
      </c>
      <c r="E117" s="101" t="str">
        <f>IF(GRAD!I109="","assente",GRAD!I109)</f>
        <v>assente</v>
      </c>
      <c r="F117" s="101" t="str">
        <f>IF(GRAD!J109="","",GRAD!J109)</f>
        <v/>
      </c>
      <c r="G117" s="101" t="str">
        <f>IF(GRAD!K109="","",GRAD!K109)</f>
        <v/>
      </c>
      <c r="H117" s="101" t="str">
        <f>IF(GRAD!L109="","",GRAD!L109)</f>
        <v/>
      </c>
      <c r="I117" s="101" t="str">
        <f>IF(GRAD!M109="","",GRAD!M109)</f>
        <v/>
      </c>
      <c r="J117" s="101" t="str">
        <f>IF(GRAD!N109="","",GRAD!N109)</f>
        <v/>
      </c>
      <c r="K117" s="101" t="str">
        <f>IF(GRAD!O109="","",GRAD!O109)</f>
        <v/>
      </c>
      <c r="L117" s="101" t="str">
        <f>IF(GRAD!P109="","",GRAD!P109)</f>
        <v/>
      </c>
      <c r="M117" s="101" t="str">
        <f>IF(GRAD!Q109="","",GRAD!Q109)</f>
        <v/>
      </c>
      <c r="N117" s="101">
        <f t="shared" si="1"/>
        <v>0</v>
      </c>
    </row>
    <row r="118" spans="1:14" x14ac:dyDescent="0.2">
      <c r="A118" s="100">
        <v>109</v>
      </c>
      <c r="B118" s="20" t="s">
        <v>458</v>
      </c>
      <c r="C118" s="20" t="s">
        <v>193</v>
      </c>
      <c r="D118" s="21">
        <v>16</v>
      </c>
      <c r="E118" s="101" t="str">
        <f>IF(GRAD!I110="","assente",GRAD!I110)</f>
        <v>assente</v>
      </c>
      <c r="F118" s="101" t="str">
        <f>IF(GRAD!J110="","",GRAD!J110)</f>
        <v/>
      </c>
      <c r="G118" s="101" t="str">
        <f>IF(GRAD!K110="","",GRAD!K110)</f>
        <v/>
      </c>
      <c r="H118" s="101" t="str">
        <f>IF(GRAD!L110="","",GRAD!L110)</f>
        <v/>
      </c>
      <c r="I118" s="101" t="str">
        <f>IF(GRAD!M110="","",GRAD!M110)</f>
        <v/>
      </c>
      <c r="J118" s="101" t="str">
        <f>IF(GRAD!N110="","",GRAD!N110)</f>
        <v/>
      </c>
      <c r="K118" s="101" t="str">
        <f>IF(GRAD!O110="","",GRAD!O110)</f>
        <v/>
      </c>
      <c r="L118" s="101" t="str">
        <f>IF(GRAD!P110="","",GRAD!P110)</f>
        <v/>
      </c>
      <c r="M118" s="101" t="str">
        <f>IF(GRAD!Q110="","",GRAD!Q110)</f>
        <v/>
      </c>
      <c r="N118" s="101">
        <f t="shared" si="1"/>
        <v>0</v>
      </c>
    </row>
    <row r="119" spans="1:14" x14ac:dyDescent="0.2">
      <c r="A119" s="100">
        <v>110</v>
      </c>
      <c r="B119" s="20" t="s">
        <v>218</v>
      </c>
      <c r="C119" s="20" t="s">
        <v>258</v>
      </c>
      <c r="D119" s="21">
        <v>16</v>
      </c>
      <c r="E119" s="101" t="str">
        <f>IF(GRAD!I111="","assente",GRAD!I111)</f>
        <v>assente</v>
      </c>
      <c r="F119" s="101" t="str">
        <f>IF(GRAD!J111="","",GRAD!J111)</f>
        <v/>
      </c>
      <c r="G119" s="101" t="str">
        <f>IF(GRAD!K111="","",GRAD!K111)</f>
        <v/>
      </c>
      <c r="H119" s="101" t="str">
        <f>IF(GRAD!L111="","",GRAD!L111)</f>
        <v/>
      </c>
      <c r="I119" s="101" t="str">
        <f>IF(GRAD!M111="","",GRAD!M111)</f>
        <v/>
      </c>
      <c r="J119" s="101" t="str">
        <f>IF(GRAD!N111="","",GRAD!N111)</f>
        <v/>
      </c>
      <c r="K119" s="101" t="str">
        <f>IF(GRAD!O111="","",GRAD!O111)</f>
        <v/>
      </c>
      <c r="L119" s="101" t="str">
        <f>IF(GRAD!P111="","",GRAD!P111)</f>
        <v/>
      </c>
      <c r="M119" s="101" t="str">
        <f>IF(GRAD!Q111="","",GRAD!Q111)</f>
        <v/>
      </c>
      <c r="N119" s="101">
        <f t="shared" si="1"/>
        <v>0</v>
      </c>
    </row>
    <row r="120" spans="1:14" x14ac:dyDescent="0.2">
      <c r="A120" s="100">
        <v>111</v>
      </c>
      <c r="B120" s="20" t="s">
        <v>221</v>
      </c>
      <c r="C120" s="20" t="s">
        <v>194</v>
      </c>
      <c r="D120" s="21">
        <v>15</v>
      </c>
      <c r="E120" s="101" t="str">
        <f>IF(GRAD!I112="","assente",GRAD!I112)</f>
        <v>assente</v>
      </c>
      <c r="F120" s="101" t="str">
        <f>IF(GRAD!J112="","",GRAD!J112)</f>
        <v/>
      </c>
      <c r="G120" s="101" t="str">
        <f>IF(GRAD!K112="","",GRAD!K112)</f>
        <v/>
      </c>
      <c r="H120" s="101" t="str">
        <f>IF(GRAD!L112="","",GRAD!L112)</f>
        <v/>
      </c>
      <c r="I120" s="101" t="str">
        <f>IF(GRAD!M112="","",GRAD!M112)</f>
        <v/>
      </c>
      <c r="J120" s="101" t="str">
        <f>IF(GRAD!N112="","",GRAD!N112)</f>
        <v/>
      </c>
      <c r="K120" s="101" t="str">
        <f>IF(GRAD!O112="","",GRAD!O112)</f>
        <v/>
      </c>
      <c r="L120" s="101" t="str">
        <f>IF(GRAD!P112="","",GRAD!P112)</f>
        <v/>
      </c>
      <c r="M120" s="101" t="str">
        <f>IF(GRAD!Q112="","",GRAD!Q112)</f>
        <v/>
      </c>
      <c r="N120" s="101">
        <f t="shared" si="1"/>
        <v>0</v>
      </c>
    </row>
    <row r="121" spans="1:14" x14ac:dyDescent="0.2">
      <c r="A121" s="100">
        <v>112</v>
      </c>
      <c r="B121" s="20" t="s">
        <v>225</v>
      </c>
      <c r="C121" s="20" t="s">
        <v>261</v>
      </c>
      <c r="D121" s="21">
        <v>14</v>
      </c>
      <c r="E121" s="101" t="str">
        <f>IF(GRAD!I113="","assente",GRAD!I113)</f>
        <v>assente</v>
      </c>
      <c r="F121" s="101" t="str">
        <f>IF(GRAD!J113="","",GRAD!J113)</f>
        <v/>
      </c>
      <c r="G121" s="101" t="str">
        <f>IF(GRAD!K113="","",GRAD!K113)</f>
        <v/>
      </c>
      <c r="H121" s="101" t="str">
        <f>IF(GRAD!L113="","",GRAD!L113)</f>
        <v/>
      </c>
      <c r="I121" s="101" t="str">
        <f>IF(GRAD!M113="","",GRAD!M113)</f>
        <v/>
      </c>
      <c r="J121" s="101" t="str">
        <f>IF(GRAD!N113="","",GRAD!N113)</f>
        <v/>
      </c>
      <c r="K121" s="101" t="str">
        <f>IF(GRAD!O113="","",GRAD!O113)</f>
        <v/>
      </c>
      <c r="L121" s="101" t="str">
        <f>IF(GRAD!P113="","",GRAD!P113)</f>
        <v/>
      </c>
      <c r="M121" s="101" t="str">
        <f>IF(GRAD!Q113="","",GRAD!Q113)</f>
        <v/>
      </c>
      <c r="N121" s="101">
        <f t="shared" si="1"/>
        <v>0</v>
      </c>
    </row>
    <row r="122" spans="1:14" x14ac:dyDescent="0.2">
      <c r="A122" s="100">
        <v>113</v>
      </c>
      <c r="B122" s="20" t="s">
        <v>228</v>
      </c>
      <c r="C122" s="20" t="s">
        <v>261</v>
      </c>
      <c r="D122" s="21">
        <v>14</v>
      </c>
      <c r="E122" s="101" t="str">
        <f>IF(GRAD!I114="","assente",GRAD!I114)</f>
        <v>assente</v>
      </c>
      <c r="F122" s="101" t="str">
        <f>IF(GRAD!J114="","",GRAD!J114)</f>
        <v/>
      </c>
      <c r="G122" s="101" t="str">
        <f>IF(GRAD!K114="","",GRAD!K114)</f>
        <v/>
      </c>
      <c r="H122" s="101" t="str">
        <f>IF(GRAD!L114="","",GRAD!L114)</f>
        <v/>
      </c>
      <c r="I122" s="101" t="str">
        <f>IF(GRAD!M114="","",GRAD!M114)</f>
        <v/>
      </c>
      <c r="J122" s="101" t="str">
        <f>IF(GRAD!N114="","",GRAD!N114)</f>
        <v/>
      </c>
      <c r="K122" s="101" t="str">
        <f>IF(GRAD!O114="","",GRAD!O114)</f>
        <v/>
      </c>
      <c r="L122" s="101" t="str">
        <f>IF(GRAD!P114="","",GRAD!P114)</f>
        <v/>
      </c>
      <c r="M122" s="101" t="str">
        <f>IF(GRAD!Q114="","",GRAD!Q114)</f>
        <v/>
      </c>
      <c r="N122" s="101">
        <f t="shared" si="1"/>
        <v>0</v>
      </c>
    </row>
    <row r="123" spans="1:14" x14ac:dyDescent="0.2">
      <c r="A123" s="100">
        <v>114</v>
      </c>
      <c r="B123" s="20" t="s">
        <v>231</v>
      </c>
      <c r="C123" s="20" t="s">
        <v>0</v>
      </c>
      <c r="D123" s="21">
        <v>14</v>
      </c>
      <c r="E123" s="101" t="str">
        <f>IF(GRAD!I115="","assente",GRAD!I115)</f>
        <v>assente</v>
      </c>
      <c r="F123" s="101" t="str">
        <f>IF(GRAD!J115="","",GRAD!J115)</f>
        <v/>
      </c>
      <c r="G123" s="101" t="str">
        <f>IF(GRAD!K115="","",GRAD!K115)</f>
        <v/>
      </c>
      <c r="H123" s="101" t="str">
        <f>IF(GRAD!L115="","",GRAD!L115)</f>
        <v/>
      </c>
      <c r="I123" s="101" t="str">
        <f>IF(GRAD!M115="","",GRAD!M115)</f>
        <v/>
      </c>
      <c r="J123" s="101" t="str">
        <f>IF(GRAD!N115="","",GRAD!N115)</f>
        <v/>
      </c>
      <c r="K123" s="101" t="str">
        <f>IF(GRAD!O115="","",GRAD!O115)</f>
        <v/>
      </c>
      <c r="L123" s="101" t="str">
        <f>IF(GRAD!P115="","",GRAD!P115)</f>
        <v/>
      </c>
      <c r="M123" s="101" t="str">
        <f>IF(GRAD!Q115="","",GRAD!Q115)</f>
        <v/>
      </c>
      <c r="N123" s="101">
        <f t="shared" si="1"/>
        <v>0</v>
      </c>
    </row>
    <row r="124" spans="1:14" x14ac:dyDescent="0.2">
      <c r="A124" s="100">
        <v>115</v>
      </c>
      <c r="B124" s="20" t="s">
        <v>235</v>
      </c>
      <c r="C124" s="20" t="s">
        <v>166</v>
      </c>
      <c r="D124" s="21">
        <v>13</v>
      </c>
      <c r="E124" s="101" t="str">
        <f>IF(GRAD!I116="","assente",GRAD!I116)</f>
        <v>assente</v>
      </c>
      <c r="F124" s="101" t="str">
        <f>IF(GRAD!J116="","",GRAD!J116)</f>
        <v/>
      </c>
      <c r="G124" s="101" t="str">
        <f>IF(GRAD!K116="","",GRAD!K116)</f>
        <v/>
      </c>
      <c r="H124" s="101" t="str">
        <f>IF(GRAD!L116="","",GRAD!L116)</f>
        <v/>
      </c>
      <c r="I124" s="101" t="str">
        <f>IF(GRAD!M116="","",GRAD!M116)</f>
        <v/>
      </c>
      <c r="J124" s="101" t="str">
        <f>IF(GRAD!N116="","",GRAD!N116)</f>
        <v/>
      </c>
      <c r="K124" s="101" t="str">
        <f>IF(GRAD!O116="","",GRAD!O116)</f>
        <v/>
      </c>
      <c r="L124" s="101" t="str">
        <f>IF(GRAD!P116="","",GRAD!P116)</f>
        <v/>
      </c>
      <c r="M124" s="101" t="str">
        <f>IF(GRAD!Q116="","",GRAD!Q116)</f>
        <v/>
      </c>
      <c r="N124" s="101">
        <f t="shared" si="1"/>
        <v>0</v>
      </c>
    </row>
    <row r="125" spans="1:14" x14ac:dyDescent="0.2">
      <c r="A125" s="100">
        <v>116</v>
      </c>
      <c r="B125" s="20" t="s">
        <v>7</v>
      </c>
      <c r="C125" s="20" t="s">
        <v>5</v>
      </c>
      <c r="D125" s="21">
        <v>13</v>
      </c>
      <c r="E125" s="101" t="str">
        <f>IF(GRAD!I117="","assente",GRAD!I117)</f>
        <v>assente</v>
      </c>
      <c r="F125" s="101" t="str">
        <f>IF(GRAD!J117="","",GRAD!J117)</f>
        <v/>
      </c>
      <c r="G125" s="101" t="str">
        <f>IF(GRAD!K117="","",GRAD!K117)</f>
        <v/>
      </c>
      <c r="H125" s="101" t="str">
        <f>IF(GRAD!L117="","",GRAD!L117)</f>
        <v/>
      </c>
      <c r="I125" s="101" t="str">
        <f>IF(GRAD!M117="","",GRAD!M117)</f>
        <v/>
      </c>
      <c r="J125" s="101" t="str">
        <f>IF(GRAD!N117="","",GRAD!N117)</f>
        <v/>
      </c>
      <c r="K125" s="101" t="str">
        <f>IF(GRAD!O117="","",GRAD!O117)</f>
        <v/>
      </c>
      <c r="L125" s="101" t="str">
        <f>IF(GRAD!P117="","",GRAD!P117)</f>
        <v/>
      </c>
      <c r="M125" s="101" t="str">
        <f>IF(GRAD!Q117="","",GRAD!Q117)</f>
        <v/>
      </c>
      <c r="N125" s="101">
        <f t="shared" si="1"/>
        <v>0</v>
      </c>
    </row>
    <row r="126" spans="1:14" x14ac:dyDescent="0.2">
      <c r="A126" s="106">
        <v>117</v>
      </c>
      <c r="B126" s="107" t="s">
        <v>240</v>
      </c>
      <c r="C126" s="107" t="s">
        <v>197</v>
      </c>
      <c r="D126" s="108">
        <v>13</v>
      </c>
      <c r="E126" s="101" t="str">
        <f>IF(GRAD!I118="","assente",GRAD!I118)</f>
        <v>assente</v>
      </c>
      <c r="F126" s="101" t="str">
        <f>IF(GRAD!J118="","",GRAD!J118)</f>
        <v/>
      </c>
      <c r="G126" s="101" t="str">
        <f>IF(GRAD!K118="","",GRAD!K118)</f>
        <v/>
      </c>
      <c r="H126" s="101" t="str">
        <f>IF(GRAD!L118="","",GRAD!L118)</f>
        <v/>
      </c>
      <c r="I126" s="101" t="str">
        <f>IF(GRAD!M118="","",GRAD!M118)</f>
        <v/>
      </c>
      <c r="J126" s="101" t="str">
        <f>IF(GRAD!N118="","",GRAD!N118)</f>
        <v/>
      </c>
      <c r="K126" s="101" t="str">
        <f>IF(GRAD!O118="","",GRAD!O118)</f>
        <v/>
      </c>
      <c r="L126" s="101" t="str">
        <f>IF(GRAD!P118="","",GRAD!P118)</f>
        <v/>
      </c>
      <c r="M126" s="101" t="str">
        <f>IF(GRAD!Q118="","",GRAD!Q118)</f>
        <v/>
      </c>
      <c r="N126" s="101">
        <f t="shared" si="1"/>
        <v>0</v>
      </c>
    </row>
    <row r="130" spans="5:5" x14ac:dyDescent="0.2">
      <c r="E130" s="23" t="s">
        <v>485</v>
      </c>
    </row>
  </sheetData>
  <printOptions horizontalCentered="1"/>
  <pageMargins left="0.39370078740157483" right="0.39370078740157483" top="0.59055118110236227" bottom="0.59055118110236227" header="0.51181102362204722" footer="0.11811023622047245"/>
  <pageSetup paperSize="9" scale="62" fitToHeight="6" orientation="portrait" r:id="rId1"/>
  <headerFooter alignWithMargins="0">
    <oddFooter>&amp;C&amp;8&amp;P -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opLeftCell="A4" zoomScaleNormal="100" workbookViewId="0">
      <selection activeCell="E10" sqref="E10"/>
    </sheetView>
  </sheetViews>
  <sheetFormatPr defaultRowHeight="12.75" x14ac:dyDescent="0.2"/>
  <cols>
    <col min="1" max="1" width="5" style="126" customWidth="1"/>
    <col min="2" max="2" width="24.5703125" style="129" bestFit="1" customWidth="1"/>
    <col min="3" max="3" width="21" style="126" bestFit="1" customWidth="1"/>
    <col min="4" max="4" width="6.140625" style="126" customWidth="1"/>
    <col min="5" max="5" width="45.140625" style="126" customWidth="1"/>
    <col min="6" max="7" width="9.140625" style="126"/>
    <col min="8" max="8" width="9.28515625" style="126" customWidth="1"/>
    <col min="9" max="256" width="9.140625" style="126"/>
    <col min="257" max="257" width="4.5703125" style="126" customWidth="1"/>
    <col min="258" max="258" width="18.28515625" style="126" bestFit="1" customWidth="1"/>
    <col min="259" max="259" width="19" style="126" customWidth="1"/>
    <col min="260" max="260" width="6.42578125" style="126" customWidth="1"/>
    <col min="261" max="261" width="45.140625" style="126" customWidth="1"/>
    <col min="262" max="263" width="9.140625" style="126"/>
    <col min="264" max="264" width="9.28515625" style="126" customWidth="1"/>
    <col min="265" max="512" width="9.140625" style="126"/>
    <col min="513" max="513" width="4.5703125" style="126" customWidth="1"/>
    <col min="514" max="514" width="18.28515625" style="126" bestFit="1" customWidth="1"/>
    <col min="515" max="515" width="19" style="126" customWidth="1"/>
    <col min="516" max="516" width="6.42578125" style="126" customWidth="1"/>
    <col min="517" max="517" width="45.140625" style="126" customWidth="1"/>
    <col min="518" max="519" width="9.140625" style="126"/>
    <col min="520" max="520" width="9.28515625" style="126" customWidth="1"/>
    <col min="521" max="768" width="9.140625" style="126"/>
    <col min="769" max="769" width="4.5703125" style="126" customWidth="1"/>
    <col min="770" max="770" width="18.28515625" style="126" bestFit="1" customWidth="1"/>
    <col min="771" max="771" width="19" style="126" customWidth="1"/>
    <col min="772" max="772" width="6.42578125" style="126" customWidth="1"/>
    <col min="773" max="773" width="45.140625" style="126" customWidth="1"/>
    <col min="774" max="775" width="9.140625" style="126"/>
    <col min="776" max="776" width="9.28515625" style="126" customWidth="1"/>
    <col min="777" max="1024" width="9.140625" style="126"/>
    <col min="1025" max="1025" width="4.5703125" style="126" customWidth="1"/>
    <col min="1026" max="1026" width="18.28515625" style="126" bestFit="1" customWidth="1"/>
    <col min="1027" max="1027" width="19" style="126" customWidth="1"/>
    <col min="1028" max="1028" width="6.42578125" style="126" customWidth="1"/>
    <col min="1029" max="1029" width="45.140625" style="126" customWidth="1"/>
    <col min="1030" max="1031" width="9.140625" style="126"/>
    <col min="1032" max="1032" width="9.28515625" style="126" customWidth="1"/>
    <col min="1033" max="1280" width="9.140625" style="126"/>
    <col min="1281" max="1281" width="4.5703125" style="126" customWidth="1"/>
    <col min="1282" max="1282" width="18.28515625" style="126" bestFit="1" customWidth="1"/>
    <col min="1283" max="1283" width="19" style="126" customWidth="1"/>
    <col min="1284" max="1284" width="6.42578125" style="126" customWidth="1"/>
    <col min="1285" max="1285" width="45.140625" style="126" customWidth="1"/>
    <col min="1286" max="1287" width="9.140625" style="126"/>
    <col min="1288" max="1288" width="9.28515625" style="126" customWidth="1"/>
    <col min="1289" max="1536" width="9.140625" style="126"/>
    <col min="1537" max="1537" width="4.5703125" style="126" customWidth="1"/>
    <col min="1538" max="1538" width="18.28515625" style="126" bestFit="1" customWidth="1"/>
    <col min="1539" max="1539" width="19" style="126" customWidth="1"/>
    <col min="1540" max="1540" width="6.42578125" style="126" customWidth="1"/>
    <col min="1541" max="1541" width="45.140625" style="126" customWidth="1"/>
    <col min="1542" max="1543" width="9.140625" style="126"/>
    <col min="1544" max="1544" width="9.28515625" style="126" customWidth="1"/>
    <col min="1545" max="1792" width="9.140625" style="126"/>
    <col min="1793" max="1793" width="4.5703125" style="126" customWidth="1"/>
    <col min="1794" max="1794" width="18.28515625" style="126" bestFit="1" customWidth="1"/>
    <col min="1795" max="1795" width="19" style="126" customWidth="1"/>
    <col min="1796" max="1796" width="6.42578125" style="126" customWidth="1"/>
    <col min="1797" max="1797" width="45.140625" style="126" customWidth="1"/>
    <col min="1798" max="1799" width="9.140625" style="126"/>
    <col min="1800" max="1800" width="9.28515625" style="126" customWidth="1"/>
    <col min="1801" max="2048" width="9.140625" style="126"/>
    <col min="2049" max="2049" width="4.5703125" style="126" customWidth="1"/>
    <col min="2050" max="2050" width="18.28515625" style="126" bestFit="1" customWidth="1"/>
    <col min="2051" max="2051" width="19" style="126" customWidth="1"/>
    <col min="2052" max="2052" width="6.42578125" style="126" customWidth="1"/>
    <col min="2053" max="2053" width="45.140625" style="126" customWidth="1"/>
    <col min="2054" max="2055" width="9.140625" style="126"/>
    <col min="2056" max="2056" width="9.28515625" style="126" customWidth="1"/>
    <col min="2057" max="2304" width="9.140625" style="126"/>
    <col min="2305" max="2305" width="4.5703125" style="126" customWidth="1"/>
    <col min="2306" max="2306" width="18.28515625" style="126" bestFit="1" customWidth="1"/>
    <col min="2307" max="2307" width="19" style="126" customWidth="1"/>
    <col min="2308" max="2308" width="6.42578125" style="126" customWidth="1"/>
    <col min="2309" max="2309" width="45.140625" style="126" customWidth="1"/>
    <col min="2310" max="2311" width="9.140625" style="126"/>
    <col min="2312" max="2312" width="9.28515625" style="126" customWidth="1"/>
    <col min="2313" max="2560" width="9.140625" style="126"/>
    <col min="2561" max="2561" width="4.5703125" style="126" customWidth="1"/>
    <col min="2562" max="2562" width="18.28515625" style="126" bestFit="1" customWidth="1"/>
    <col min="2563" max="2563" width="19" style="126" customWidth="1"/>
    <col min="2564" max="2564" width="6.42578125" style="126" customWidth="1"/>
    <col min="2565" max="2565" width="45.140625" style="126" customWidth="1"/>
    <col min="2566" max="2567" width="9.140625" style="126"/>
    <col min="2568" max="2568" width="9.28515625" style="126" customWidth="1"/>
    <col min="2569" max="2816" width="9.140625" style="126"/>
    <col min="2817" max="2817" width="4.5703125" style="126" customWidth="1"/>
    <col min="2818" max="2818" width="18.28515625" style="126" bestFit="1" customWidth="1"/>
    <col min="2819" max="2819" width="19" style="126" customWidth="1"/>
    <col min="2820" max="2820" width="6.42578125" style="126" customWidth="1"/>
    <col min="2821" max="2821" width="45.140625" style="126" customWidth="1"/>
    <col min="2822" max="2823" width="9.140625" style="126"/>
    <col min="2824" max="2824" width="9.28515625" style="126" customWidth="1"/>
    <col min="2825" max="3072" width="9.140625" style="126"/>
    <col min="3073" max="3073" width="4.5703125" style="126" customWidth="1"/>
    <col min="3074" max="3074" width="18.28515625" style="126" bestFit="1" customWidth="1"/>
    <col min="3075" max="3075" width="19" style="126" customWidth="1"/>
    <col min="3076" max="3076" width="6.42578125" style="126" customWidth="1"/>
    <col min="3077" max="3077" width="45.140625" style="126" customWidth="1"/>
    <col min="3078" max="3079" width="9.140625" style="126"/>
    <col min="3080" max="3080" width="9.28515625" style="126" customWidth="1"/>
    <col min="3081" max="3328" width="9.140625" style="126"/>
    <col min="3329" max="3329" width="4.5703125" style="126" customWidth="1"/>
    <col min="3330" max="3330" width="18.28515625" style="126" bestFit="1" customWidth="1"/>
    <col min="3331" max="3331" width="19" style="126" customWidth="1"/>
    <col min="3332" max="3332" width="6.42578125" style="126" customWidth="1"/>
    <col min="3333" max="3333" width="45.140625" style="126" customWidth="1"/>
    <col min="3334" max="3335" width="9.140625" style="126"/>
    <col min="3336" max="3336" width="9.28515625" style="126" customWidth="1"/>
    <col min="3337" max="3584" width="9.140625" style="126"/>
    <col min="3585" max="3585" width="4.5703125" style="126" customWidth="1"/>
    <col min="3586" max="3586" width="18.28515625" style="126" bestFit="1" customWidth="1"/>
    <col min="3587" max="3587" width="19" style="126" customWidth="1"/>
    <col min="3588" max="3588" width="6.42578125" style="126" customWidth="1"/>
    <col min="3589" max="3589" width="45.140625" style="126" customWidth="1"/>
    <col min="3590" max="3591" width="9.140625" style="126"/>
    <col min="3592" max="3592" width="9.28515625" style="126" customWidth="1"/>
    <col min="3593" max="3840" width="9.140625" style="126"/>
    <col min="3841" max="3841" width="4.5703125" style="126" customWidth="1"/>
    <col min="3842" max="3842" width="18.28515625" style="126" bestFit="1" customWidth="1"/>
    <col min="3843" max="3843" width="19" style="126" customWidth="1"/>
    <col min="3844" max="3844" width="6.42578125" style="126" customWidth="1"/>
    <col min="3845" max="3845" width="45.140625" style="126" customWidth="1"/>
    <col min="3846" max="3847" width="9.140625" style="126"/>
    <col min="3848" max="3848" width="9.28515625" style="126" customWidth="1"/>
    <col min="3849" max="4096" width="9.140625" style="126"/>
    <col min="4097" max="4097" width="4.5703125" style="126" customWidth="1"/>
    <col min="4098" max="4098" width="18.28515625" style="126" bestFit="1" customWidth="1"/>
    <col min="4099" max="4099" width="19" style="126" customWidth="1"/>
    <col min="4100" max="4100" width="6.42578125" style="126" customWidth="1"/>
    <col min="4101" max="4101" width="45.140625" style="126" customWidth="1"/>
    <col min="4102" max="4103" width="9.140625" style="126"/>
    <col min="4104" max="4104" width="9.28515625" style="126" customWidth="1"/>
    <col min="4105" max="4352" width="9.140625" style="126"/>
    <col min="4353" max="4353" width="4.5703125" style="126" customWidth="1"/>
    <col min="4354" max="4354" width="18.28515625" style="126" bestFit="1" customWidth="1"/>
    <col min="4355" max="4355" width="19" style="126" customWidth="1"/>
    <col min="4356" max="4356" width="6.42578125" style="126" customWidth="1"/>
    <col min="4357" max="4357" width="45.140625" style="126" customWidth="1"/>
    <col min="4358" max="4359" width="9.140625" style="126"/>
    <col min="4360" max="4360" width="9.28515625" style="126" customWidth="1"/>
    <col min="4361" max="4608" width="9.140625" style="126"/>
    <col min="4609" max="4609" width="4.5703125" style="126" customWidth="1"/>
    <col min="4610" max="4610" width="18.28515625" style="126" bestFit="1" customWidth="1"/>
    <col min="4611" max="4611" width="19" style="126" customWidth="1"/>
    <col min="4612" max="4612" width="6.42578125" style="126" customWidth="1"/>
    <col min="4613" max="4613" width="45.140625" style="126" customWidth="1"/>
    <col min="4614" max="4615" width="9.140625" style="126"/>
    <col min="4616" max="4616" width="9.28515625" style="126" customWidth="1"/>
    <col min="4617" max="4864" width="9.140625" style="126"/>
    <col min="4865" max="4865" width="4.5703125" style="126" customWidth="1"/>
    <col min="4866" max="4866" width="18.28515625" style="126" bestFit="1" customWidth="1"/>
    <col min="4867" max="4867" width="19" style="126" customWidth="1"/>
    <col min="4868" max="4868" width="6.42578125" style="126" customWidth="1"/>
    <col min="4869" max="4869" width="45.140625" style="126" customWidth="1"/>
    <col min="4870" max="4871" width="9.140625" style="126"/>
    <col min="4872" max="4872" width="9.28515625" style="126" customWidth="1"/>
    <col min="4873" max="5120" width="9.140625" style="126"/>
    <col min="5121" max="5121" width="4.5703125" style="126" customWidth="1"/>
    <col min="5122" max="5122" width="18.28515625" style="126" bestFit="1" customWidth="1"/>
    <col min="5123" max="5123" width="19" style="126" customWidth="1"/>
    <col min="5124" max="5124" width="6.42578125" style="126" customWidth="1"/>
    <col min="5125" max="5125" width="45.140625" style="126" customWidth="1"/>
    <col min="5126" max="5127" width="9.140625" style="126"/>
    <col min="5128" max="5128" width="9.28515625" style="126" customWidth="1"/>
    <col min="5129" max="5376" width="9.140625" style="126"/>
    <col min="5377" max="5377" width="4.5703125" style="126" customWidth="1"/>
    <col min="5378" max="5378" width="18.28515625" style="126" bestFit="1" customWidth="1"/>
    <col min="5379" max="5379" width="19" style="126" customWidth="1"/>
    <col min="5380" max="5380" width="6.42578125" style="126" customWidth="1"/>
    <col min="5381" max="5381" width="45.140625" style="126" customWidth="1"/>
    <col min="5382" max="5383" width="9.140625" style="126"/>
    <col min="5384" max="5384" width="9.28515625" style="126" customWidth="1"/>
    <col min="5385" max="5632" width="9.140625" style="126"/>
    <col min="5633" max="5633" width="4.5703125" style="126" customWidth="1"/>
    <col min="5634" max="5634" width="18.28515625" style="126" bestFit="1" customWidth="1"/>
    <col min="5635" max="5635" width="19" style="126" customWidth="1"/>
    <col min="5636" max="5636" width="6.42578125" style="126" customWidth="1"/>
    <col min="5637" max="5637" width="45.140625" style="126" customWidth="1"/>
    <col min="5638" max="5639" width="9.140625" style="126"/>
    <col min="5640" max="5640" width="9.28515625" style="126" customWidth="1"/>
    <col min="5641" max="5888" width="9.140625" style="126"/>
    <col min="5889" max="5889" width="4.5703125" style="126" customWidth="1"/>
    <col min="5890" max="5890" width="18.28515625" style="126" bestFit="1" customWidth="1"/>
    <col min="5891" max="5891" width="19" style="126" customWidth="1"/>
    <col min="5892" max="5892" width="6.42578125" style="126" customWidth="1"/>
    <col min="5893" max="5893" width="45.140625" style="126" customWidth="1"/>
    <col min="5894" max="5895" width="9.140625" style="126"/>
    <col min="5896" max="5896" width="9.28515625" style="126" customWidth="1"/>
    <col min="5897" max="6144" width="9.140625" style="126"/>
    <col min="6145" max="6145" width="4.5703125" style="126" customWidth="1"/>
    <col min="6146" max="6146" width="18.28515625" style="126" bestFit="1" customWidth="1"/>
    <col min="6147" max="6147" width="19" style="126" customWidth="1"/>
    <col min="6148" max="6148" width="6.42578125" style="126" customWidth="1"/>
    <col min="6149" max="6149" width="45.140625" style="126" customWidth="1"/>
    <col min="6150" max="6151" width="9.140625" style="126"/>
    <col min="6152" max="6152" width="9.28515625" style="126" customWidth="1"/>
    <col min="6153" max="6400" width="9.140625" style="126"/>
    <col min="6401" max="6401" width="4.5703125" style="126" customWidth="1"/>
    <col min="6402" max="6402" width="18.28515625" style="126" bestFit="1" customWidth="1"/>
    <col min="6403" max="6403" width="19" style="126" customWidth="1"/>
    <col min="6404" max="6404" width="6.42578125" style="126" customWidth="1"/>
    <col min="6405" max="6405" width="45.140625" style="126" customWidth="1"/>
    <col min="6406" max="6407" width="9.140625" style="126"/>
    <col min="6408" max="6408" width="9.28515625" style="126" customWidth="1"/>
    <col min="6409" max="6656" width="9.140625" style="126"/>
    <col min="6657" max="6657" width="4.5703125" style="126" customWidth="1"/>
    <col min="6658" max="6658" width="18.28515625" style="126" bestFit="1" customWidth="1"/>
    <col min="6659" max="6659" width="19" style="126" customWidth="1"/>
    <col min="6660" max="6660" width="6.42578125" style="126" customWidth="1"/>
    <col min="6661" max="6661" width="45.140625" style="126" customWidth="1"/>
    <col min="6662" max="6663" width="9.140625" style="126"/>
    <col min="6664" max="6664" width="9.28515625" style="126" customWidth="1"/>
    <col min="6665" max="6912" width="9.140625" style="126"/>
    <col min="6913" max="6913" width="4.5703125" style="126" customWidth="1"/>
    <col min="6914" max="6914" width="18.28515625" style="126" bestFit="1" customWidth="1"/>
    <col min="6915" max="6915" width="19" style="126" customWidth="1"/>
    <col min="6916" max="6916" width="6.42578125" style="126" customWidth="1"/>
    <col min="6917" max="6917" width="45.140625" style="126" customWidth="1"/>
    <col min="6918" max="6919" width="9.140625" style="126"/>
    <col min="6920" max="6920" width="9.28515625" style="126" customWidth="1"/>
    <col min="6921" max="7168" width="9.140625" style="126"/>
    <col min="7169" max="7169" width="4.5703125" style="126" customWidth="1"/>
    <col min="7170" max="7170" width="18.28515625" style="126" bestFit="1" customWidth="1"/>
    <col min="7171" max="7171" width="19" style="126" customWidth="1"/>
    <col min="7172" max="7172" width="6.42578125" style="126" customWidth="1"/>
    <col min="7173" max="7173" width="45.140625" style="126" customWidth="1"/>
    <col min="7174" max="7175" width="9.140625" style="126"/>
    <col min="7176" max="7176" width="9.28515625" style="126" customWidth="1"/>
    <col min="7177" max="7424" width="9.140625" style="126"/>
    <col min="7425" max="7425" width="4.5703125" style="126" customWidth="1"/>
    <col min="7426" max="7426" width="18.28515625" style="126" bestFit="1" customWidth="1"/>
    <col min="7427" max="7427" width="19" style="126" customWidth="1"/>
    <col min="7428" max="7428" width="6.42578125" style="126" customWidth="1"/>
    <col min="7429" max="7429" width="45.140625" style="126" customWidth="1"/>
    <col min="7430" max="7431" width="9.140625" style="126"/>
    <col min="7432" max="7432" width="9.28515625" style="126" customWidth="1"/>
    <col min="7433" max="7680" width="9.140625" style="126"/>
    <col min="7681" max="7681" width="4.5703125" style="126" customWidth="1"/>
    <col min="7682" max="7682" width="18.28515625" style="126" bestFit="1" customWidth="1"/>
    <col min="7683" max="7683" width="19" style="126" customWidth="1"/>
    <col min="7684" max="7684" width="6.42578125" style="126" customWidth="1"/>
    <col min="7685" max="7685" width="45.140625" style="126" customWidth="1"/>
    <col min="7686" max="7687" width="9.140625" style="126"/>
    <col min="7688" max="7688" width="9.28515625" style="126" customWidth="1"/>
    <col min="7689" max="7936" width="9.140625" style="126"/>
    <col min="7937" max="7937" width="4.5703125" style="126" customWidth="1"/>
    <col min="7938" max="7938" width="18.28515625" style="126" bestFit="1" customWidth="1"/>
    <col min="7939" max="7939" width="19" style="126" customWidth="1"/>
    <col min="7940" max="7940" width="6.42578125" style="126" customWidth="1"/>
    <col min="7941" max="7941" width="45.140625" style="126" customWidth="1"/>
    <col min="7942" max="7943" width="9.140625" style="126"/>
    <col min="7944" max="7944" width="9.28515625" style="126" customWidth="1"/>
    <col min="7945" max="8192" width="9.140625" style="126"/>
    <col min="8193" max="8193" width="4.5703125" style="126" customWidth="1"/>
    <col min="8194" max="8194" width="18.28515625" style="126" bestFit="1" customWidth="1"/>
    <col min="8195" max="8195" width="19" style="126" customWidth="1"/>
    <col min="8196" max="8196" width="6.42578125" style="126" customWidth="1"/>
    <col min="8197" max="8197" width="45.140625" style="126" customWidth="1"/>
    <col min="8198" max="8199" width="9.140625" style="126"/>
    <col min="8200" max="8200" width="9.28515625" style="126" customWidth="1"/>
    <col min="8201" max="8448" width="9.140625" style="126"/>
    <col min="8449" max="8449" width="4.5703125" style="126" customWidth="1"/>
    <col min="8450" max="8450" width="18.28515625" style="126" bestFit="1" customWidth="1"/>
    <col min="8451" max="8451" width="19" style="126" customWidth="1"/>
    <col min="8452" max="8452" width="6.42578125" style="126" customWidth="1"/>
    <col min="8453" max="8453" width="45.140625" style="126" customWidth="1"/>
    <col min="8454" max="8455" width="9.140625" style="126"/>
    <col min="8456" max="8456" width="9.28515625" style="126" customWidth="1"/>
    <col min="8457" max="8704" width="9.140625" style="126"/>
    <col min="8705" max="8705" width="4.5703125" style="126" customWidth="1"/>
    <col min="8706" max="8706" width="18.28515625" style="126" bestFit="1" customWidth="1"/>
    <col min="8707" max="8707" width="19" style="126" customWidth="1"/>
    <col min="8708" max="8708" width="6.42578125" style="126" customWidth="1"/>
    <col min="8709" max="8709" width="45.140625" style="126" customWidth="1"/>
    <col min="8710" max="8711" width="9.140625" style="126"/>
    <col min="8712" max="8712" width="9.28515625" style="126" customWidth="1"/>
    <col min="8713" max="8960" width="9.140625" style="126"/>
    <col min="8961" max="8961" width="4.5703125" style="126" customWidth="1"/>
    <col min="8962" max="8962" width="18.28515625" style="126" bestFit="1" customWidth="1"/>
    <col min="8963" max="8963" width="19" style="126" customWidth="1"/>
    <col min="8964" max="8964" width="6.42578125" style="126" customWidth="1"/>
    <col min="8965" max="8965" width="45.140625" style="126" customWidth="1"/>
    <col min="8966" max="8967" width="9.140625" style="126"/>
    <col min="8968" max="8968" width="9.28515625" style="126" customWidth="1"/>
    <col min="8969" max="9216" width="9.140625" style="126"/>
    <col min="9217" max="9217" width="4.5703125" style="126" customWidth="1"/>
    <col min="9218" max="9218" width="18.28515625" style="126" bestFit="1" customWidth="1"/>
    <col min="9219" max="9219" width="19" style="126" customWidth="1"/>
    <col min="9220" max="9220" width="6.42578125" style="126" customWidth="1"/>
    <col min="9221" max="9221" width="45.140625" style="126" customWidth="1"/>
    <col min="9222" max="9223" width="9.140625" style="126"/>
    <col min="9224" max="9224" width="9.28515625" style="126" customWidth="1"/>
    <col min="9225" max="9472" width="9.140625" style="126"/>
    <col min="9473" max="9473" width="4.5703125" style="126" customWidth="1"/>
    <col min="9474" max="9474" width="18.28515625" style="126" bestFit="1" customWidth="1"/>
    <col min="9475" max="9475" width="19" style="126" customWidth="1"/>
    <col min="9476" max="9476" width="6.42578125" style="126" customWidth="1"/>
    <col min="9477" max="9477" width="45.140625" style="126" customWidth="1"/>
    <col min="9478" max="9479" width="9.140625" style="126"/>
    <col min="9480" max="9480" width="9.28515625" style="126" customWidth="1"/>
    <col min="9481" max="9728" width="9.140625" style="126"/>
    <col min="9729" max="9729" width="4.5703125" style="126" customWidth="1"/>
    <col min="9730" max="9730" width="18.28515625" style="126" bestFit="1" customWidth="1"/>
    <col min="9731" max="9731" width="19" style="126" customWidth="1"/>
    <col min="9732" max="9732" width="6.42578125" style="126" customWidth="1"/>
    <col min="9733" max="9733" width="45.140625" style="126" customWidth="1"/>
    <col min="9734" max="9735" width="9.140625" style="126"/>
    <col min="9736" max="9736" width="9.28515625" style="126" customWidth="1"/>
    <col min="9737" max="9984" width="9.140625" style="126"/>
    <col min="9985" max="9985" width="4.5703125" style="126" customWidth="1"/>
    <col min="9986" max="9986" width="18.28515625" style="126" bestFit="1" customWidth="1"/>
    <col min="9987" max="9987" width="19" style="126" customWidth="1"/>
    <col min="9988" max="9988" width="6.42578125" style="126" customWidth="1"/>
    <col min="9989" max="9989" width="45.140625" style="126" customWidth="1"/>
    <col min="9990" max="9991" width="9.140625" style="126"/>
    <col min="9992" max="9992" width="9.28515625" style="126" customWidth="1"/>
    <col min="9993" max="10240" width="9.140625" style="126"/>
    <col min="10241" max="10241" width="4.5703125" style="126" customWidth="1"/>
    <col min="10242" max="10242" width="18.28515625" style="126" bestFit="1" customWidth="1"/>
    <col min="10243" max="10243" width="19" style="126" customWidth="1"/>
    <col min="10244" max="10244" width="6.42578125" style="126" customWidth="1"/>
    <col min="10245" max="10245" width="45.140625" style="126" customWidth="1"/>
    <col min="10246" max="10247" width="9.140625" style="126"/>
    <col min="10248" max="10248" width="9.28515625" style="126" customWidth="1"/>
    <col min="10249" max="10496" width="9.140625" style="126"/>
    <col min="10497" max="10497" width="4.5703125" style="126" customWidth="1"/>
    <col min="10498" max="10498" width="18.28515625" style="126" bestFit="1" customWidth="1"/>
    <col min="10499" max="10499" width="19" style="126" customWidth="1"/>
    <col min="10500" max="10500" width="6.42578125" style="126" customWidth="1"/>
    <col min="10501" max="10501" width="45.140625" style="126" customWidth="1"/>
    <col min="10502" max="10503" width="9.140625" style="126"/>
    <col min="10504" max="10504" width="9.28515625" style="126" customWidth="1"/>
    <col min="10505" max="10752" width="9.140625" style="126"/>
    <col min="10753" max="10753" width="4.5703125" style="126" customWidth="1"/>
    <col min="10754" max="10754" width="18.28515625" style="126" bestFit="1" customWidth="1"/>
    <col min="10755" max="10755" width="19" style="126" customWidth="1"/>
    <col min="10756" max="10756" width="6.42578125" style="126" customWidth="1"/>
    <col min="10757" max="10757" width="45.140625" style="126" customWidth="1"/>
    <col min="10758" max="10759" width="9.140625" style="126"/>
    <col min="10760" max="10760" width="9.28515625" style="126" customWidth="1"/>
    <col min="10761" max="11008" width="9.140625" style="126"/>
    <col min="11009" max="11009" width="4.5703125" style="126" customWidth="1"/>
    <col min="11010" max="11010" width="18.28515625" style="126" bestFit="1" customWidth="1"/>
    <col min="11011" max="11011" width="19" style="126" customWidth="1"/>
    <col min="11012" max="11012" width="6.42578125" style="126" customWidth="1"/>
    <col min="11013" max="11013" width="45.140625" style="126" customWidth="1"/>
    <col min="11014" max="11015" width="9.140625" style="126"/>
    <col min="11016" max="11016" width="9.28515625" style="126" customWidth="1"/>
    <col min="11017" max="11264" width="9.140625" style="126"/>
    <col min="11265" max="11265" width="4.5703125" style="126" customWidth="1"/>
    <col min="11266" max="11266" width="18.28515625" style="126" bestFit="1" customWidth="1"/>
    <col min="11267" max="11267" width="19" style="126" customWidth="1"/>
    <col min="11268" max="11268" width="6.42578125" style="126" customWidth="1"/>
    <col min="11269" max="11269" width="45.140625" style="126" customWidth="1"/>
    <col min="11270" max="11271" width="9.140625" style="126"/>
    <col min="11272" max="11272" width="9.28515625" style="126" customWidth="1"/>
    <col min="11273" max="11520" width="9.140625" style="126"/>
    <col min="11521" max="11521" width="4.5703125" style="126" customWidth="1"/>
    <col min="11522" max="11522" width="18.28515625" style="126" bestFit="1" customWidth="1"/>
    <col min="11523" max="11523" width="19" style="126" customWidth="1"/>
    <col min="11524" max="11524" width="6.42578125" style="126" customWidth="1"/>
    <col min="11525" max="11525" width="45.140625" style="126" customWidth="1"/>
    <col min="11526" max="11527" width="9.140625" style="126"/>
    <col min="11528" max="11528" width="9.28515625" style="126" customWidth="1"/>
    <col min="11529" max="11776" width="9.140625" style="126"/>
    <col min="11777" max="11777" width="4.5703125" style="126" customWidth="1"/>
    <col min="11778" max="11778" width="18.28515625" style="126" bestFit="1" customWidth="1"/>
    <col min="11779" max="11779" width="19" style="126" customWidth="1"/>
    <col min="11780" max="11780" width="6.42578125" style="126" customWidth="1"/>
    <col min="11781" max="11781" width="45.140625" style="126" customWidth="1"/>
    <col min="11782" max="11783" width="9.140625" style="126"/>
    <col min="11784" max="11784" width="9.28515625" style="126" customWidth="1"/>
    <col min="11785" max="12032" width="9.140625" style="126"/>
    <col min="12033" max="12033" width="4.5703125" style="126" customWidth="1"/>
    <col min="12034" max="12034" width="18.28515625" style="126" bestFit="1" customWidth="1"/>
    <col min="12035" max="12035" width="19" style="126" customWidth="1"/>
    <col min="12036" max="12036" width="6.42578125" style="126" customWidth="1"/>
    <col min="12037" max="12037" width="45.140625" style="126" customWidth="1"/>
    <col min="12038" max="12039" width="9.140625" style="126"/>
    <col min="12040" max="12040" width="9.28515625" style="126" customWidth="1"/>
    <col min="12041" max="12288" width="9.140625" style="126"/>
    <col min="12289" max="12289" width="4.5703125" style="126" customWidth="1"/>
    <col min="12290" max="12290" width="18.28515625" style="126" bestFit="1" customWidth="1"/>
    <col min="12291" max="12291" width="19" style="126" customWidth="1"/>
    <col min="12292" max="12292" width="6.42578125" style="126" customWidth="1"/>
    <col min="12293" max="12293" width="45.140625" style="126" customWidth="1"/>
    <col min="12294" max="12295" width="9.140625" style="126"/>
    <col min="12296" max="12296" width="9.28515625" style="126" customWidth="1"/>
    <col min="12297" max="12544" width="9.140625" style="126"/>
    <col min="12545" max="12545" width="4.5703125" style="126" customWidth="1"/>
    <col min="12546" max="12546" width="18.28515625" style="126" bestFit="1" customWidth="1"/>
    <col min="12547" max="12547" width="19" style="126" customWidth="1"/>
    <col min="12548" max="12548" width="6.42578125" style="126" customWidth="1"/>
    <col min="12549" max="12549" width="45.140625" style="126" customWidth="1"/>
    <col min="12550" max="12551" width="9.140625" style="126"/>
    <col min="12552" max="12552" width="9.28515625" style="126" customWidth="1"/>
    <col min="12553" max="12800" width="9.140625" style="126"/>
    <col min="12801" max="12801" width="4.5703125" style="126" customWidth="1"/>
    <col min="12802" max="12802" width="18.28515625" style="126" bestFit="1" customWidth="1"/>
    <col min="12803" max="12803" width="19" style="126" customWidth="1"/>
    <col min="12804" max="12804" width="6.42578125" style="126" customWidth="1"/>
    <col min="12805" max="12805" width="45.140625" style="126" customWidth="1"/>
    <col min="12806" max="12807" width="9.140625" style="126"/>
    <col min="12808" max="12808" width="9.28515625" style="126" customWidth="1"/>
    <col min="12809" max="13056" width="9.140625" style="126"/>
    <col min="13057" max="13057" width="4.5703125" style="126" customWidth="1"/>
    <col min="13058" max="13058" width="18.28515625" style="126" bestFit="1" customWidth="1"/>
    <col min="13059" max="13059" width="19" style="126" customWidth="1"/>
    <col min="13060" max="13060" width="6.42578125" style="126" customWidth="1"/>
    <col min="13061" max="13061" width="45.140625" style="126" customWidth="1"/>
    <col min="13062" max="13063" width="9.140625" style="126"/>
    <col min="13064" max="13064" width="9.28515625" style="126" customWidth="1"/>
    <col min="13065" max="13312" width="9.140625" style="126"/>
    <col min="13313" max="13313" width="4.5703125" style="126" customWidth="1"/>
    <col min="13314" max="13314" width="18.28515625" style="126" bestFit="1" customWidth="1"/>
    <col min="13315" max="13315" width="19" style="126" customWidth="1"/>
    <col min="13316" max="13316" width="6.42578125" style="126" customWidth="1"/>
    <col min="13317" max="13317" width="45.140625" style="126" customWidth="1"/>
    <col min="13318" max="13319" width="9.140625" style="126"/>
    <col min="13320" max="13320" width="9.28515625" style="126" customWidth="1"/>
    <col min="13321" max="13568" width="9.140625" style="126"/>
    <col min="13569" max="13569" width="4.5703125" style="126" customWidth="1"/>
    <col min="13570" max="13570" width="18.28515625" style="126" bestFit="1" customWidth="1"/>
    <col min="13571" max="13571" width="19" style="126" customWidth="1"/>
    <col min="13572" max="13572" width="6.42578125" style="126" customWidth="1"/>
    <col min="13573" max="13573" width="45.140625" style="126" customWidth="1"/>
    <col min="13574" max="13575" width="9.140625" style="126"/>
    <col min="13576" max="13576" width="9.28515625" style="126" customWidth="1"/>
    <col min="13577" max="13824" width="9.140625" style="126"/>
    <col min="13825" max="13825" width="4.5703125" style="126" customWidth="1"/>
    <col min="13826" max="13826" width="18.28515625" style="126" bestFit="1" customWidth="1"/>
    <col min="13827" max="13827" width="19" style="126" customWidth="1"/>
    <col min="13828" max="13828" width="6.42578125" style="126" customWidth="1"/>
    <col min="13829" max="13829" width="45.140625" style="126" customWidth="1"/>
    <col min="13830" max="13831" width="9.140625" style="126"/>
    <col min="13832" max="13832" width="9.28515625" style="126" customWidth="1"/>
    <col min="13833" max="14080" width="9.140625" style="126"/>
    <col min="14081" max="14081" width="4.5703125" style="126" customWidth="1"/>
    <col min="14082" max="14082" width="18.28515625" style="126" bestFit="1" customWidth="1"/>
    <col min="14083" max="14083" width="19" style="126" customWidth="1"/>
    <col min="14084" max="14084" width="6.42578125" style="126" customWidth="1"/>
    <col min="14085" max="14085" width="45.140625" style="126" customWidth="1"/>
    <col min="14086" max="14087" width="9.140625" style="126"/>
    <col min="14088" max="14088" width="9.28515625" style="126" customWidth="1"/>
    <col min="14089" max="14336" width="9.140625" style="126"/>
    <col min="14337" max="14337" width="4.5703125" style="126" customWidth="1"/>
    <col min="14338" max="14338" width="18.28515625" style="126" bestFit="1" customWidth="1"/>
    <col min="14339" max="14339" width="19" style="126" customWidth="1"/>
    <col min="14340" max="14340" width="6.42578125" style="126" customWidth="1"/>
    <col min="14341" max="14341" width="45.140625" style="126" customWidth="1"/>
    <col min="14342" max="14343" width="9.140625" style="126"/>
    <col min="14344" max="14344" width="9.28515625" style="126" customWidth="1"/>
    <col min="14345" max="14592" width="9.140625" style="126"/>
    <col min="14593" max="14593" width="4.5703125" style="126" customWidth="1"/>
    <col min="14594" max="14594" width="18.28515625" style="126" bestFit="1" customWidth="1"/>
    <col min="14595" max="14595" width="19" style="126" customWidth="1"/>
    <col min="14596" max="14596" width="6.42578125" style="126" customWidth="1"/>
    <col min="14597" max="14597" width="45.140625" style="126" customWidth="1"/>
    <col min="14598" max="14599" width="9.140625" style="126"/>
    <col min="14600" max="14600" width="9.28515625" style="126" customWidth="1"/>
    <col min="14601" max="14848" width="9.140625" style="126"/>
    <col min="14849" max="14849" width="4.5703125" style="126" customWidth="1"/>
    <col min="14850" max="14850" width="18.28515625" style="126" bestFit="1" customWidth="1"/>
    <col min="14851" max="14851" width="19" style="126" customWidth="1"/>
    <col min="14852" max="14852" width="6.42578125" style="126" customWidth="1"/>
    <col min="14853" max="14853" width="45.140625" style="126" customWidth="1"/>
    <col min="14854" max="14855" width="9.140625" style="126"/>
    <col min="14856" max="14856" width="9.28515625" style="126" customWidth="1"/>
    <col min="14857" max="15104" width="9.140625" style="126"/>
    <col min="15105" max="15105" width="4.5703125" style="126" customWidth="1"/>
    <col min="15106" max="15106" width="18.28515625" style="126" bestFit="1" customWidth="1"/>
    <col min="15107" max="15107" width="19" style="126" customWidth="1"/>
    <col min="15108" max="15108" width="6.42578125" style="126" customWidth="1"/>
    <col min="15109" max="15109" width="45.140625" style="126" customWidth="1"/>
    <col min="15110" max="15111" width="9.140625" style="126"/>
    <col min="15112" max="15112" width="9.28515625" style="126" customWidth="1"/>
    <col min="15113" max="15360" width="9.140625" style="126"/>
    <col min="15361" max="15361" width="4.5703125" style="126" customWidth="1"/>
    <col min="15362" max="15362" width="18.28515625" style="126" bestFit="1" customWidth="1"/>
    <col min="15363" max="15363" width="19" style="126" customWidth="1"/>
    <col min="15364" max="15364" width="6.42578125" style="126" customWidth="1"/>
    <col min="15365" max="15365" width="45.140625" style="126" customWidth="1"/>
    <col min="15366" max="15367" width="9.140625" style="126"/>
    <col min="15368" max="15368" width="9.28515625" style="126" customWidth="1"/>
    <col min="15369" max="15616" width="9.140625" style="126"/>
    <col min="15617" max="15617" width="4.5703125" style="126" customWidth="1"/>
    <col min="15618" max="15618" width="18.28515625" style="126" bestFit="1" customWidth="1"/>
    <col min="15619" max="15619" width="19" style="126" customWidth="1"/>
    <col min="15620" max="15620" width="6.42578125" style="126" customWidth="1"/>
    <col min="15621" max="15621" width="45.140625" style="126" customWidth="1"/>
    <col min="15622" max="15623" width="9.140625" style="126"/>
    <col min="15624" max="15624" width="9.28515625" style="126" customWidth="1"/>
    <col min="15625" max="15872" width="9.140625" style="126"/>
    <col min="15873" max="15873" width="4.5703125" style="126" customWidth="1"/>
    <col min="15874" max="15874" width="18.28515625" style="126" bestFit="1" customWidth="1"/>
    <col min="15875" max="15875" width="19" style="126" customWidth="1"/>
    <col min="15876" max="15876" width="6.42578125" style="126" customWidth="1"/>
    <col min="15877" max="15877" width="45.140625" style="126" customWidth="1"/>
    <col min="15878" max="15879" width="9.140625" style="126"/>
    <col min="15880" max="15880" width="9.28515625" style="126" customWidth="1"/>
    <col min="15881" max="16128" width="9.140625" style="126"/>
    <col min="16129" max="16129" width="4.5703125" style="126" customWidth="1"/>
    <col min="16130" max="16130" width="18.28515625" style="126" bestFit="1" customWidth="1"/>
    <col min="16131" max="16131" width="19" style="126" customWidth="1"/>
    <col min="16132" max="16132" width="6.42578125" style="126" customWidth="1"/>
    <col min="16133" max="16133" width="45.140625" style="126" customWidth="1"/>
    <col min="16134" max="16135" width="9.140625" style="126"/>
    <col min="16136" max="16136" width="9.28515625" style="126" customWidth="1"/>
    <col min="16137" max="16384" width="9.140625" style="126"/>
  </cols>
  <sheetData>
    <row r="2" spans="1:14" x14ac:dyDescent="0.2">
      <c r="A2" s="125"/>
      <c r="B2" s="125"/>
      <c r="D2" s="125" t="s">
        <v>475</v>
      </c>
      <c r="E2" s="125"/>
    </row>
    <row r="3" spans="1:14" x14ac:dyDescent="0.2">
      <c r="A3" s="125"/>
      <c r="B3" s="127"/>
      <c r="D3" s="128" t="s">
        <v>476</v>
      </c>
      <c r="E3" s="125"/>
    </row>
    <row r="4" spans="1:14" x14ac:dyDescent="0.2">
      <c r="A4" s="125"/>
      <c r="B4" s="127"/>
      <c r="C4" s="125"/>
      <c r="D4" s="125"/>
      <c r="E4" s="125"/>
    </row>
    <row r="5" spans="1:14" x14ac:dyDescent="0.2">
      <c r="A5" s="125"/>
      <c r="D5" s="130" t="s">
        <v>477</v>
      </c>
      <c r="E5" s="131" t="s">
        <v>2232</v>
      </c>
    </row>
    <row r="6" spans="1:14" x14ac:dyDescent="0.2">
      <c r="A6" s="125"/>
      <c r="B6" s="127"/>
      <c r="D6" s="132" t="s">
        <v>478</v>
      </c>
      <c r="E6" s="133"/>
    </row>
    <row r="7" spans="1:14" x14ac:dyDescent="0.2">
      <c r="A7" s="125"/>
      <c r="B7" s="127"/>
      <c r="C7" s="125"/>
      <c r="D7" s="125"/>
      <c r="E7" s="125"/>
    </row>
    <row r="8" spans="1:14" x14ac:dyDescent="0.2">
      <c r="A8" s="125"/>
      <c r="B8" s="134"/>
      <c r="C8" s="135" t="s">
        <v>479</v>
      </c>
      <c r="D8" s="136" t="s">
        <v>480</v>
      </c>
      <c r="E8" s="137">
        <f ca="1">TODAY()</f>
        <v>41522</v>
      </c>
    </row>
    <row r="9" spans="1:14" s="129" customFormat="1" ht="25.5" x14ac:dyDescent="0.2">
      <c r="A9" s="142" t="s">
        <v>481</v>
      </c>
      <c r="B9" s="103" t="s">
        <v>160</v>
      </c>
      <c r="C9" s="102" t="s">
        <v>161</v>
      </c>
      <c r="D9" s="104" t="s">
        <v>483</v>
      </c>
      <c r="E9" s="105" t="s">
        <v>466</v>
      </c>
      <c r="F9" s="146" t="s">
        <v>463</v>
      </c>
      <c r="G9" s="146" t="s">
        <v>467</v>
      </c>
      <c r="H9" s="146" t="s">
        <v>468</v>
      </c>
      <c r="I9" s="146" t="s">
        <v>469</v>
      </c>
      <c r="J9" s="146" t="s">
        <v>470</v>
      </c>
      <c r="K9" s="146" t="s">
        <v>471</v>
      </c>
      <c r="L9" s="146" t="s">
        <v>472</v>
      </c>
      <c r="M9" s="146" t="s">
        <v>473</v>
      </c>
      <c r="N9" s="146" t="s">
        <v>474</v>
      </c>
    </row>
    <row r="10" spans="1:14" ht="15" customHeight="1" x14ac:dyDescent="0.2">
      <c r="A10" s="141">
        <v>1</v>
      </c>
      <c r="B10" s="138" t="s">
        <v>902</v>
      </c>
      <c r="C10" s="138" t="s">
        <v>903</v>
      </c>
      <c r="D10" s="139">
        <v>106</v>
      </c>
      <c r="E10" s="101" t="str">
        <f>IF(GRAD!I748="","assente",GRAD!I748)</f>
        <v>assente</v>
      </c>
      <c r="F10" s="101" t="str">
        <f>IF(GRAD!J748="","",GRAD!J748)</f>
        <v/>
      </c>
      <c r="G10" s="101" t="str">
        <f>IF(GRAD!K748="","",GRAD!K748)</f>
        <v/>
      </c>
      <c r="H10" s="101" t="str">
        <f>IF(GRAD!L748="","",GRAD!L748)</f>
        <v/>
      </c>
      <c r="I10" s="101" t="str">
        <f>IF(GRAD!M748="","",GRAD!M748)</f>
        <v/>
      </c>
      <c r="J10" s="101" t="str">
        <f>IF(GRAD!N748="","",GRAD!N748)</f>
        <v/>
      </c>
      <c r="K10" s="101" t="str">
        <f>IF(GRAD!O748="","",GRAD!O748)</f>
        <v/>
      </c>
      <c r="L10" s="101" t="str">
        <f>IF(GRAD!P748="","",GRAD!P748)</f>
        <v/>
      </c>
      <c r="M10" s="101" t="str">
        <f>IF(GRAD!Q748="","",GRAD!Q748)</f>
        <v/>
      </c>
      <c r="N10" s="101">
        <f>SUM(G10,I10,J10,M10)</f>
        <v>0</v>
      </c>
    </row>
    <row r="11" spans="1:14" ht="15" customHeight="1" x14ac:dyDescent="0.2">
      <c r="A11" s="141">
        <v>2</v>
      </c>
      <c r="B11" s="138" t="s">
        <v>2234</v>
      </c>
      <c r="C11" s="138" t="s">
        <v>552</v>
      </c>
      <c r="D11" s="139">
        <v>104</v>
      </c>
      <c r="E11" s="101" t="str">
        <f>IF(GRAD!I749="","assente",GRAD!I749)</f>
        <v>assente</v>
      </c>
      <c r="F11" s="101" t="str">
        <f>IF(GRAD!J749="","",GRAD!J749)</f>
        <v/>
      </c>
      <c r="G11" s="101" t="str">
        <f>IF(GRAD!K749="","",GRAD!K749)</f>
        <v/>
      </c>
      <c r="H11" s="101" t="str">
        <f>IF(GRAD!L749="","",GRAD!L749)</f>
        <v/>
      </c>
      <c r="I11" s="101" t="str">
        <f>IF(GRAD!M749="","",GRAD!M749)</f>
        <v/>
      </c>
      <c r="J11" s="101" t="str">
        <f>IF(GRAD!N749="","",GRAD!N749)</f>
        <v/>
      </c>
      <c r="K11" s="101" t="str">
        <f>IF(GRAD!O749="","",GRAD!O749)</f>
        <v/>
      </c>
      <c r="L11" s="101" t="str">
        <f>IF(GRAD!P749="","",GRAD!P749)</f>
        <v/>
      </c>
      <c r="M11" s="101" t="str">
        <f>IF(GRAD!Q749="","",GRAD!Q749)</f>
        <v/>
      </c>
      <c r="N11" s="101">
        <f t="shared" ref="N11:N30" si="0">SUM(G11,I11,J11,M11)</f>
        <v>0</v>
      </c>
    </row>
    <row r="12" spans="1:14" ht="15" customHeight="1" x14ac:dyDescent="0.2">
      <c r="A12" s="141">
        <v>3</v>
      </c>
      <c r="B12" s="138" t="s">
        <v>1663</v>
      </c>
      <c r="C12" s="138" t="s">
        <v>166</v>
      </c>
      <c r="D12" s="139">
        <v>103</v>
      </c>
      <c r="E12" s="101" t="str">
        <f>IF(GRAD!I750="","assente",GRAD!I750)</f>
        <v>assente</v>
      </c>
      <c r="F12" s="101" t="str">
        <f>IF(GRAD!J750="","",GRAD!J750)</f>
        <v/>
      </c>
      <c r="G12" s="101" t="str">
        <f>IF(GRAD!K750="","",GRAD!K750)</f>
        <v/>
      </c>
      <c r="H12" s="101" t="str">
        <f>IF(GRAD!L750="","",GRAD!L750)</f>
        <v/>
      </c>
      <c r="I12" s="101" t="str">
        <f>IF(GRAD!M750="","",GRAD!M750)</f>
        <v/>
      </c>
      <c r="J12" s="101" t="str">
        <f>IF(GRAD!N750="","",GRAD!N750)</f>
        <v/>
      </c>
      <c r="K12" s="101" t="str">
        <f>IF(GRAD!O750="","",GRAD!O750)</f>
        <v/>
      </c>
      <c r="L12" s="101" t="str">
        <f>IF(GRAD!P750="","",GRAD!P750)</f>
        <v/>
      </c>
      <c r="M12" s="101" t="str">
        <f>IF(GRAD!Q750="","",GRAD!Q750)</f>
        <v/>
      </c>
      <c r="N12" s="101">
        <f t="shared" si="0"/>
        <v>0</v>
      </c>
    </row>
    <row r="13" spans="1:14" ht="15" customHeight="1" x14ac:dyDescent="0.2">
      <c r="A13" s="141">
        <v>4</v>
      </c>
      <c r="B13" s="138" t="s">
        <v>1677</v>
      </c>
      <c r="C13" s="138" t="s">
        <v>1678</v>
      </c>
      <c r="D13" s="139">
        <v>100</v>
      </c>
      <c r="E13" s="101" t="str">
        <f>IF(GRAD!I751="","assente",GRAD!I751)</f>
        <v>BSTF02301P - BONSIGNORI - REMEDELLO</v>
      </c>
      <c r="F13" s="101" t="str">
        <f>IF(GRAD!J751="","",GRAD!J751)</f>
        <v>A</v>
      </c>
      <c r="G13" s="101">
        <f>IF(GRAD!K751="","",GRAD!K751)</f>
        <v>1</v>
      </c>
      <c r="H13" s="101" t="str">
        <f>IF(GRAD!L751="","",GRAD!L751)</f>
        <v/>
      </c>
      <c r="I13" s="101" t="str">
        <f>IF(GRAD!M751="","",GRAD!M751)</f>
        <v/>
      </c>
      <c r="J13" s="101" t="str">
        <f>IF(GRAD!N751="","",GRAD!N751)</f>
        <v/>
      </c>
      <c r="K13" s="101" t="str">
        <f>IF(GRAD!O751="","",GRAD!O751)</f>
        <v/>
      </c>
      <c r="L13" s="101" t="str">
        <f>IF(GRAD!P751="","",GRAD!P751)</f>
        <v/>
      </c>
      <c r="M13" s="101" t="str">
        <f>IF(GRAD!Q751="","",GRAD!Q751)</f>
        <v/>
      </c>
      <c r="N13" s="101">
        <f t="shared" si="0"/>
        <v>1</v>
      </c>
    </row>
    <row r="14" spans="1:14" ht="15" customHeight="1" x14ac:dyDescent="0.2">
      <c r="A14" s="141">
        <v>5</v>
      </c>
      <c r="B14" s="138" t="s">
        <v>2237</v>
      </c>
      <c r="C14" s="138" t="s">
        <v>819</v>
      </c>
      <c r="D14" s="139">
        <v>99</v>
      </c>
      <c r="E14" s="101" t="str">
        <f>IF(GRAD!I752="","assente",GRAD!I752)</f>
        <v>BSTD01602A - LEVI - LUMEZZANE</v>
      </c>
      <c r="F14" s="101" t="str">
        <f>IF(GRAD!J752="","",GRAD!J752)</f>
        <v>B</v>
      </c>
      <c r="G14" s="101">
        <f>IF(GRAD!K752="","",GRAD!K752)</f>
        <v>1</v>
      </c>
      <c r="H14" s="101" t="str">
        <f>IF(GRAD!L752="","",GRAD!L752)</f>
        <v/>
      </c>
      <c r="I14" s="101" t="str">
        <f>IF(GRAD!M752="","",GRAD!M752)</f>
        <v/>
      </c>
      <c r="J14" s="101" t="str">
        <f>IF(GRAD!N752="","",GRAD!N752)</f>
        <v/>
      </c>
      <c r="K14" s="101" t="str">
        <f>IF(GRAD!O752="","",GRAD!O752)</f>
        <v/>
      </c>
      <c r="L14" s="101" t="str">
        <f>IF(GRAD!P752="","",GRAD!P752)</f>
        <v/>
      </c>
      <c r="M14" s="101" t="str">
        <f>IF(GRAD!Q752="","",GRAD!Q752)</f>
        <v/>
      </c>
      <c r="N14" s="101">
        <f t="shared" si="0"/>
        <v>1</v>
      </c>
    </row>
    <row r="15" spans="1:14" ht="15" customHeight="1" x14ac:dyDescent="0.2">
      <c r="A15" s="141">
        <v>6</v>
      </c>
      <c r="B15" s="138" t="s">
        <v>1681</v>
      </c>
      <c r="C15" s="138" t="s">
        <v>1682</v>
      </c>
      <c r="D15" s="139">
        <v>92</v>
      </c>
      <c r="E15" s="101" t="str">
        <f>IF(GRAD!I753="","assente",GRAD!I753)</f>
        <v>assente</v>
      </c>
      <c r="F15" s="101" t="str">
        <f>IF(GRAD!J753="","",GRAD!J753)</f>
        <v/>
      </c>
      <c r="G15" s="101" t="str">
        <f>IF(GRAD!K753="","",GRAD!K753)</f>
        <v/>
      </c>
      <c r="H15" s="101" t="str">
        <f>IF(GRAD!L753="","",GRAD!L753)</f>
        <v/>
      </c>
      <c r="I15" s="101" t="str">
        <f>IF(GRAD!M753="","",GRAD!M753)</f>
        <v/>
      </c>
      <c r="J15" s="101" t="str">
        <f>IF(GRAD!N753="","",GRAD!N753)</f>
        <v/>
      </c>
      <c r="K15" s="101" t="str">
        <f>IF(GRAD!O753="","",GRAD!O753)</f>
        <v/>
      </c>
      <c r="L15" s="101" t="str">
        <f>IF(GRAD!P753="","",GRAD!P753)</f>
        <v/>
      </c>
      <c r="M15" s="101" t="str">
        <f>IF(GRAD!Q753="","",GRAD!Q753)</f>
        <v/>
      </c>
      <c r="N15" s="101">
        <f t="shared" si="0"/>
        <v>0</v>
      </c>
    </row>
    <row r="16" spans="1:14" ht="15" customHeight="1" x14ac:dyDescent="0.2">
      <c r="A16" s="141">
        <v>7</v>
      </c>
      <c r="B16" s="138" t="s">
        <v>2240</v>
      </c>
      <c r="C16" s="138" t="s">
        <v>407</v>
      </c>
      <c r="D16" s="139">
        <v>87</v>
      </c>
      <c r="E16" s="101" t="str">
        <f>IF(GRAD!I754="","assente",GRAD!I754)</f>
        <v>BSTF013014 - COSSALI - ORZINUOVI</v>
      </c>
      <c r="F16" s="101" t="str">
        <f>IF(GRAD!J754="","",GRAD!J754)</f>
        <v>A</v>
      </c>
      <c r="G16" s="101">
        <f>IF(GRAD!K754="","",GRAD!K754)</f>
        <v>1</v>
      </c>
      <c r="H16" s="101" t="str">
        <f>IF(GRAD!L754="","",GRAD!L754)</f>
        <v/>
      </c>
      <c r="I16" s="101" t="str">
        <f>IF(GRAD!M754="","",GRAD!M754)</f>
        <v/>
      </c>
      <c r="J16" s="101" t="str">
        <f>IF(GRAD!N754="","",GRAD!N754)</f>
        <v/>
      </c>
      <c r="K16" s="101" t="str">
        <f>IF(GRAD!O754="","",GRAD!O754)</f>
        <v/>
      </c>
      <c r="L16" s="101" t="str">
        <f>IF(GRAD!P754="","",GRAD!P754)</f>
        <v/>
      </c>
      <c r="M16" s="101" t="str">
        <f>IF(GRAD!Q754="","",GRAD!Q754)</f>
        <v/>
      </c>
      <c r="N16" s="101">
        <f t="shared" si="0"/>
        <v>1</v>
      </c>
    </row>
    <row r="17" spans="1:14" ht="15" customHeight="1" x14ac:dyDescent="0.2">
      <c r="A17" s="141">
        <v>8</v>
      </c>
      <c r="B17" s="138" t="s">
        <v>909</v>
      </c>
      <c r="C17" s="138" t="s">
        <v>2243</v>
      </c>
      <c r="D17" s="139">
        <v>87</v>
      </c>
      <c r="E17" s="101" t="str">
        <f>IF(GRAD!I755="","assente",GRAD!I755)</f>
        <v>BSTD024018 - LUNARDI - BRESCIA</v>
      </c>
      <c r="F17" s="101" t="str">
        <f>IF(GRAD!J755="","",GRAD!J755)</f>
        <v>B</v>
      </c>
      <c r="G17" s="101">
        <f>IF(GRAD!K755="","",GRAD!K755)</f>
        <v>1</v>
      </c>
      <c r="H17" s="101" t="str">
        <f>IF(GRAD!L755="","",GRAD!L755)</f>
        <v/>
      </c>
      <c r="I17" s="101" t="str">
        <f>IF(GRAD!M755="","",GRAD!M755)</f>
        <v/>
      </c>
      <c r="J17" s="101" t="str">
        <f>IF(GRAD!N755="","",GRAD!N755)</f>
        <v/>
      </c>
      <c r="K17" s="101" t="str">
        <f>IF(GRAD!O755="","",GRAD!O755)</f>
        <v/>
      </c>
      <c r="L17" s="101" t="str">
        <f>IF(GRAD!P755="","",GRAD!P755)</f>
        <v/>
      </c>
      <c r="M17" s="101" t="str">
        <f>IF(GRAD!Q755="","",GRAD!Q755)</f>
        <v/>
      </c>
      <c r="N17" s="101">
        <f t="shared" si="0"/>
        <v>1</v>
      </c>
    </row>
    <row r="18" spans="1:14" ht="15" customHeight="1" x14ac:dyDescent="0.2">
      <c r="A18" s="141">
        <v>9</v>
      </c>
      <c r="B18" s="138" t="s">
        <v>2246</v>
      </c>
      <c r="C18" s="138" t="s">
        <v>1682</v>
      </c>
      <c r="D18" s="139">
        <v>82</v>
      </c>
      <c r="E18" s="101" t="str">
        <f>IF(GRAD!I756="","assente",GRAD!I756)</f>
        <v>BSPS11000A - LEONARDO - BRESCIA</v>
      </c>
      <c r="F18" s="101" t="str">
        <f>IF(GRAD!J756="","",GRAD!J756)</f>
        <v>B</v>
      </c>
      <c r="G18" s="101">
        <f>IF(GRAD!K756="","",GRAD!K756)</f>
        <v>1</v>
      </c>
      <c r="H18" s="101" t="str">
        <f>IF(GRAD!L756="","",GRAD!L756)</f>
        <v/>
      </c>
      <c r="I18" s="101" t="str">
        <f>IF(GRAD!M756="","",GRAD!M756)</f>
        <v/>
      </c>
      <c r="J18" s="101" t="str">
        <f>IF(GRAD!N756="","",GRAD!N756)</f>
        <v/>
      </c>
      <c r="K18" s="101" t="str">
        <f>IF(GRAD!O756="","",GRAD!O756)</f>
        <v/>
      </c>
      <c r="L18" s="101" t="str">
        <f>IF(GRAD!P756="","",GRAD!P756)</f>
        <v/>
      </c>
      <c r="M18" s="101" t="str">
        <f>IF(GRAD!Q756="","",GRAD!Q756)</f>
        <v/>
      </c>
      <c r="N18" s="101">
        <f t="shared" si="0"/>
        <v>1</v>
      </c>
    </row>
    <row r="19" spans="1:14" ht="15" customHeight="1" x14ac:dyDescent="0.2">
      <c r="A19" s="141">
        <v>10</v>
      </c>
      <c r="B19" s="138" t="s">
        <v>2249</v>
      </c>
      <c r="C19" s="138" t="s">
        <v>177</v>
      </c>
      <c r="D19" s="139">
        <v>82</v>
      </c>
      <c r="E19" s="101" t="str">
        <f>IF(GRAD!I757="","assente",GRAD!I757)</f>
        <v>assente</v>
      </c>
      <c r="F19" s="101" t="str">
        <f>IF(GRAD!J757="","",GRAD!J757)</f>
        <v/>
      </c>
      <c r="G19" s="101" t="str">
        <f>IF(GRAD!K757="","",GRAD!K757)</f>
        <v/>
      </c>
      <c r="H19" s="101" t="str">
        <f>IF(GRAD!L757="","",GRAD!L757)</f>
        <v/>
      </c>
      <c r="I19" s="101" t="str">
        <f>IF(GRAD!M757="","",GRAD!M757)</f>
        <v/>
      </c>
      <c r="J19" s="101" t="str">
        <f>IF(GRAD!N757="","",GRAD!N757)</f>
        <v/>
      </c>
      <c r="K19" s="101" t="str">
        <f>IF(GRAD!O757="","",GRAD!O757)</f>
        <v/>
      </c>
      <c r="L19" s="101" t="str">
        <f>IF(GRAD!P757="","",GRAD!P757)</f>
        <v/>
      </c>
      <c r="M19" s="101" t="str">
        <f>IF(GRAD!Q757="","",GRAD!Q757)</f>
        <v/>
      </c>
      <c r="N19" s="101">
        <f t="shared" si="0"/>
        <v>0</v>
      </c>
    </row>
    <row r="20" spans="1:14" ht="15" customHeight="1" x14ac:dyDescent="0.2">
      <c r="A20" s="141">
        <v>11</v>
      </c>
      <c r="B20" s="138" t="s">
        <v>2252</v>
      </c>
      <c r="C20" s="138" t="s">
        <v>2253</v>
      </c>
      <c r="D20" s="139">
        <v>81</v>
      </c>
      <c r="E20" s="101" t="str">
        <f>IF(GRAD!I758="","assente",GRAD!I758)</f>
        <v>BSTF033019 - CEREBOTANI - Lonato</v>
      </c>
      <c r="F20" s="101" t="str">
        <f>IF(GRAD!J758="","",GRAD!J758)</f>
        <v>B</v>
      </c>
      <c r="G20" s="101">
        <f>IF(GRAD!K758="","",GRAD!K758)</f>
        <v>1</v>
      </c>
      <c r="H20" s="101" t="str">
        <f>IF(GRAD!L758="","",GRAD!L758)</f>
        <v/>
      </c>
      <c r="I20" s="101" t="str">
        <f>IF(GRAD!M758="","",GRAD!M758)</f>
        <v/>
      </c>
      <c r="J20" s="101" t="str">
        <f>IF(GRAD!N758="","",GRAD!N758)</f>
        <v/>
      </c>
      <c r="K20" s="101" t="str">
        <f>IF(GRAD!O758="","",GRAD!O758)</f>
        <v/>
      </c>
      <c r="L20" s="101" t="str">
        <f>IF(GRAD!P758="","",GRAD!P758)</f>
        <v/>
      </c>
      <c r="M20" s="101" t="str">
        <f>IF(GRAD!Q758="","",GRAD!Q758)</f>
        <v/>
      </c>
      <c r="N20" s="101">
        <f t="shared" si="0"/>
        <v>1</v>
      </c>
    </row>
    <row r="21" spans="1:14" ht="15" customHeight="1" x14ac:dyDescent="0.2">
      <c r="A21" s="141">
        <v>12</v>
      </c>
      <c r="B21" s="138" t="s">
        <v>93</v>
      </c>
      <c r="C21" s="138" t="s">
        <v>94</v>
      </c>
      <c r="D21" s="139">
        <v>71</v>
      </c>
      <c r="E21" s="101" t="str">
        <f>IF(GRAD!I759="","assente",GRAD!I759)</f>
        <v>assente</v>
      </c>
      <c r="F21" s="101" t="str">
        <f>IF(GRAD!J759="","",GRAD!J759)</f>
        <v/>
      </c>
      <c r="G21" s="101" t="str">
        <f>IF(GRAD!K759="","",GRAD!K759)</f>
        <v/>
      </c>
      <c r="H21" s="101" t="str">
        <f>IF(GRAD!L759="","",GRAD!L759)</f>
        <v/>
      </c>
      <c r="I21" s="101" t="str">
        <f>IF(GRAD!M759="","",GRAD!M759)</f>
        <v/>
      </c>
      <c r="J21" s="101" t="str">
        <f>IF(GRAD!N759="","",GRAD!N759)</f>
        <v/>
      </c>
      <c r="K21" s="101" t="str">
        <f>IF(GRAD!O759="","",GRAD!O759)</f>
        <v/>
      </c>
      <c r="L21" s="101" t="str">
        <f>IF(GRAD!P759="","",GRAD!P759)</f>
        <v/>
      </c>
      <c r="M21" s="101" t="str">
        <f>IF(GRAD!Q759="","",GRAD!Q759)</f>
        <v/>
      </c>
      <c r="N21" s="101">
        <f t="shared" si="0"/>
        <v>0</v>
      </c>
    </row>
    <row r="22" spans="1:14" ht="15" customHeight="1" x14ac:dyDescent="0.2">
      <c r="A22" s="141">
        <v>13</v>
      </c>
      <c r="B22" s="138" t="s">
        <v>210</v>
      </c>
      <c r="C22" s="138" t="s">
        <v>273</v>
      </c>
      <c r="D22" s="139">
        <v>71</v>
      </c>
      <c r="E22" s="101" t="str">
        <f>IF(GRAD!I760="","assente",GRAD!I760)</f>
        <v>BSTA01000V - PASTORI - BRESCIA</v>
      </c>
      <c r="F22" s="101" t="str">
        <f>IF(GRAD!J760="","",GRAD!J760)</f>
        <v>ore</v>
      </c>
      <c r="G22" s="101">
        <f>IF(GRAD!K760="","",GRAD!K760)</f>
        <v>15</v>
      </c>
      <c r="H22" s="101" t="str">
        <f>IF(GRAD!L760="","",GRAD!L760)</f>
        <v/>
      </c>
      <c r="I22" s="101" t="str">
        <f>IF(GRAD!M760="","",GRAD!M760)</f>
        <v/>
      </c>
      <c r="J22" s="101" t="str">
        <f>IF(GRAD!N760="","",GRAD!N760)</f>
        <v/>
      </c>
      <c r="K22" s="101" t="str">
        <f>IF(GRAD!O760="","",GRAD!O760)</f>
        <v/>
      </c>
      <c r="L22" s="101" t="str">
        <f>IF(GRAD!P760="","",GRAD!P760)</f>
        <v/>
      </c>
      <c r="M22" s="101" t="str">
        <f>IF(GRAD!Q760="","",GRAD!Q760)</f>
        <v/>
      </c>
      <c r="N22" s="101">
        <f t="shared" si="0"/>
        <v>15</v>
      </c>
    </row>
    <row r="23" spans="1:14" x14ac:dyDescent="0.2">
      <c r="A23" s="141">
        <v>14</v>
      </c>
      <c r="B23" s="138" t="s">
        <v>1737</v>
      </c>
      <c r="C23" s="138" t="s">
        <v>193</v>
      </c>
      <c r="D23" s="139">
        <v>67</v>
      </c>
      <c r="E23" s="101" t="str">
        <f>IF(GRAD!I761="","assente",GRAD!I761)</f>
        <v>BSTF037512 - CASTELLI-MOR - Brescia</v>
      </c>
      <c r="F23" s="101" t="str">
        <f>IF(GRAD!J761="","",GRAD!J761)</f>
        <v>B</v>
      </c>
      <c r="G23" s="101">
        <f>IF(GRAD!K761="","",GRAD!K761)</f>
        <v>1</v>
      </c>
      <c r="H23" s="101" t="str">
        <f>IF(GRAD!L761="","",GRAD!L761)</f>
        <v/>
      </c>
      <c r="I23" s="101" t="str">
        <f>IF(GRAD!M761="","",GRAD!M761)</f>
        <v/>
      </c>
      <c r="J23" s="101" t="str">
        <f>IF(GRAD!N761="","",GRAD!N761)</f>
        <v/>
      </c>
      <c r="K23" s="101" t="str">
        <f>IF(GRAD!O761="","",GRAD!O761)</f>
        <v/>
      </c>
      <c r="L23" s="101" t="str">
        <f>IF(GRAD!P761="","",GRAD!P761)</f>
        <v/>
      </c>
      <c r="M23" s="101" t="str">
        <f>IF(GRAD!Q761="","",GRAD!Q761)</f>
        <v/>
      </c>
      <c r="N23" s="101">
        <f t="shared" si="0"/>
        <v>1</v>
      </c>
    </row>
    <row r="24" spans="1:14" x14ac:dyDescent="0.2">
      <c r="A24" s="141">
        <v>15</v>
      </c>
      <c r="B24" s="138" t="s">
        <v>2256</v>
      </c>
      <c r="C24" s="138" t="s">
        <v>190</v>
      </c>
      <c r="D24" s="139">
        <v>65</v>
      </c>
      <c r="E24" s="101" t="str">
        <f>IF(GRAD!I762="","assente",GRAD!I762)</f>
        <v>BSTD070001 - EINAUDI - CHIARI</v>
      </c>
      <c r="F24" s="101" t="str">
        <f>IF(GRAD!J762="","",GRAD!J762)</f>
        <v>ore</v>
      </c>
      <c r="G24" s="101">
        <f>IF(GRAD!K762="","",GRAD!K762)</f>
        <v>11</v>
      </c>
      <c r="H24" s="101" t="str">
        <f>IF(GRAD!L762="","",GRAD!L762)</f>
        <v/>
      </c>
      <c r="I24" s="101" t="str">
        <f>IF(GRAD!M762="","",GRAD!M762)</f>
        <v/>
      </c>
      <c r="J24" s="101" t="str">
        <f>IF(GRAD!N762="","",GRAD!N762)</f>
        <v/>
      </c>
      <c r="K24" s="101" t="str">
        <f>IF(GRAD!O762="","",GRAD!O762)</f>
        <v/>
      </c>
      <c r="L24" s="101" t="str">
        <f>IF(GRAD!P762="","",GRAD!P762)</f>
        <v/>
      </c>
      <c r="M24" s="101" t="str">
        <f>IF(GRAD!Q762="","",GRAD!Q762)</f>
        <v/>
      </c>
      <c r="N24" s="101">
        <f t="shared" si="0"/>
        <v>11</v>
      </c>
    </row>
    <row r="25" spans="1:14" x14ac:dyDescent="0.2">
      <c r="A25" s="141">
        <v>16</v>
      </c>
      <c r="B25" s="138" t="s">
        <v>2259</v>
      </c>
      <c r="C25" s="138" t="s">
        <v>2260</v>
      </c>
      <c r="D25" s="139">
        <v>64</v>
      </c>
      <c r="E25" s="101" t="str">
        <f>IF(GRAD!I763="","assente",GRAD!I763)</f>
        <v>BSTF013014 - COSSALI - ORZINUOVI</v>
      </c>
      <c r="F25" s="101" t="str">
        <f>IF(GRAD!J763="","",GRAD!J763)</f>
        <v>ore</v>
      </c>
      <c r="G25" s="101">
        <f>IF(GRAD!K763="","",GRAD!K763)</f>
        <v>8</v>
      </c>
      <c r="H25" s="101" t="str">
        <f>IF(GRAD!L763="","",GRAD!L763)</f>
        <v/>
      </c>
      <c r="I25" s="101" t="str">
        <f>IF(GRAD!M763="","",GRAD!M763)</f>
        <v/>
      </c>
      <c r="J25" s="101" t="str">
        <f>IF(GRAD!N763="","",GRAD!N763)</f>
        <v/>
      </c>
      <c r="K25" s="101" t="str">
        <f>IF(GRAD!O763="","",GRAD!O763)</f>
        <v/>
      </c>
      <c r="L25" s="101" t="str">
        <f>IF(GRAD!P763="","",GRAD!P763)</f>
        <v/>
      </c>
      <c r="M25" s="101" t="str">
        <f>IF(GRAD!Q763="","",GRAD!Q763)</f>
        <v/>
      </c>
      <c r="N25" s="101">
        <f t="shared" si="0"/>
        <v>8</v>
      </c>
    </row>
    <row r="26" spans="1:14" x14ac:dyDescent="0.2">
      <c r="A26" s="141">
        <v>17</v>
      </c>
      <c r="B26" s="138" t="s">
        <v>2263</v>
      </c>
      <c r="C26" s="138" t="s">
        <v>552</v>
      </c>
      <c r="D26" s="139">
        <v>54</v>
      </c>
      <c r="E26" s="101" t="str">
        <f>IF(GRAD!I764="","assente",GRAD!I764)</f>
        <v>assente</v>
      </c>
      <c r="F26" s="101" t="str">
        <f>IF(GRAD!J764="","",GRAD!J764)</f>
        <v/>
      </c>
      <c r="G26" s="101" t="str">
        <f>IF(GRAD!K764="","",GRAD!K764)</f>
        <v/>
      </c>
      <c r="H26" s="101" t="str">
        <f>IF(GRAD!L764="","",GRAD!L764)</f>
        <v/>
      </c>
      <c r="I26" s="101" t="str">
        <f>IF(GRAD!M764="","",GRAD!M764)</f>
        <v/>
      </c>
      <c r="J26" s="101" t="str">
        <f>IF(GRAD!N764="","",GRAD!N764)</f>
        <v/>
      </c>
      <c r="K26" s="101" t="str">
        <f>IF(GRAD!O764="","",GRAD!O764)</f>
        <v/>
      </c>
      <c r="L26" s="101" t="str">
        <f>IF(GRAD!P764="","",GRAD!P764)</f>
        <v/>
      </c>
      <c r="M26" s="101" t="str">
        <f>IF(GRAD!Q764="","",GRAD!Q764)</f>
        <v/>
      </c>
      <c r="N26" s="101">
        <f t="shared" si="0"/>
        <v>0</v>
      </c>
    </row>
    <row r="27" spans="1:14" x14ac:dyDescent="0.2">
      <c r="A27" s="141">
        <v>18</v>
      </c>
      <c r="B27" s="138" t="s">
        <v>2266</v>
      </c>
      <c r="C27" s="138" t="s">
        <v>2267</v>
      </c>
      <c r="D27" s="139">
        <v>48</v>
      </c>
      <c r="E27" s="101" t="str">
        <f>IF(GRAD!I765="","assente",GRAD!I765)</f>
        <v>assente</v>
      </c>
      <c r="F27" s="101" t="str">
        <f>IF(GRAD!J765="","",GRAD!J765)</f>
        <v/>
      </c>
      <c r="G27" s="101" t="str">
        <f>IF(GRAD!K765="","",GRAD!K765)</f>
        <v/>
      </c>
      <c r="H27" s="101" t="str">
        <f>IF(GRAD!L765="","",GRAD!L765)</f>
        <v/>
      </c>
      <c r="I27" s="101" t="str">
        <f>IF(GRAD!M765="","",GRAD!M765)</f>
        <v/>
      </c>
      <c r="J27" s="101" t="str">
        <f>IF(GRAD!N765="","",GRAD!N765)</f>
        <v/>
      </c>
      <c r="K27" s="101" t="str">
        <f>IF(GRAD!O765="","",GRAD!O765)</f>
        <v/>
      </c>
      <c r="L27" s="101" t="str">
        <f>IF(GRAD!P765="","",GRAD!P765)</f>
        <v/>
      </c>
      <c r="M27" s="101" t="str">
        <f>IF(GRAD!Q765="","",GRAD!Q765)</f>
        <v/>
      </c>
      <c r="N27" s="101">
        <f t="shared" si="0"/>
        <v>0</v>
      </c>
    </row>
    <row r="28" spans="1:14" x14ac:dyDescent="0.2">
      <c r="A28" s="141">
        <v>19</v>
      </c>
      <c r="B28" s="138" t="s">
        <v>2270</v>
      </c>
      <c r="C28" s="138" t="s">
        <v>2271</v>
      </c>
      <c r="D28" s="139">
        <v>42</v>
      </c>
      <c r="E28" s="101" t="str">
        <f>IF(GRAD!I766="","assente",GRAD!I766)</f>
        <v>assente</v>
      </c>
      <c r="F28" s="101" t="str">
        <f>IF(GRAD!J766="","",GRAD!J766)</f>
        <v/>
      </c>
      <c r="G28" s="101" t="str">
        <f>IF(GRAD!K766="","",GRAD!K766)</f>
        <v/>
      </c>
      <c r="H28" s="101" t="str">
        <f>IF(GRAD!L766="","",GRAD!L766)</f>
        <v/>
      </c>
      <c r="I28" s="101" t="str">
        <f>IF(GRAD!M766="","",GRAD!M766)</f>
        <v/>
      </c>
      <c r="J28" s="101" t="str">
        <f>IF(GRAD!N766="","",GRAD!N766)</f>
        <v/>
      </c>
      <c r="K28" s="101" t="str">
        <f>IF(GRAD!O766="","",GRAD!O766)</f>
        <v/>
      </c>
      <c r="L28" s="101" t="str">
        <f>IF(GRAD!P766="","",GRAD!P766)</f>
        <v/>
      </c>
      <c r="M28" s="101" t="str">
        <f>IF(GRAD!Q766="","",GRAD!Q766)</f>
        <v/>
      </c>
      <c r="N28" s="101">
        <f t="shared" si="0"/>
        <v>0</v>
      </c>
    </row>
    <row r="29" spans="1:14" x14ac:dyDescent="0.2">
      <c r="A29" s="141">
        <v>20</v>
      </c>
      <c r="B29" s="138" t="s">
        <v>2274</v>
      </c>
      <c r="C29" s="138" t="s">
        <v>2275</v>
      </c>
      <c r="D29" s="139">
        <v>35</v>
      </c>
      <c r="E29" s="101" t="str">
        <f>IF(GRAD!I767="","assente",GRAD!I767)</f>
        <v>assente</v>
      </c>
      <c r="F29" s="101" t="str">
        <f>IF(GRAD!J767="","",GRAD!J767)</f>
        <v/>
      </c>
      <c r="G29" s="101" t="str">
        <f>IF(GRAD!K767="","",GRAD!K767)</f>
        <v/>
      </c>
      <c r="H29" s="101" t="str">
        <f>IF(GRAD!L767="","",GRAD!L767)</f>
        <v/>
      </c>
      <c r="I29" s="101" t="str">
        <f>IF(GRAD!M767="","",GRAD!M767)</f>
        <v/>
      </c>
      <c r="J29" s="101" t="str">
        <f>IF(GRAD!N767="","",GRAD!N767)</f>
        <v/>
      </c>
      <c r="K29" s="101" t="str">
        <f>IF(GRAD!O767="","",GRAD!O767)</f>
        <v/>
      </c>
      <c r="L29" s="101" t="str">
        <f>IF(GRAD!P767="","",GRAD!P767)</f>
        <v/>
      </c>
      <c r="M29" s="101" t="str">
        <f>IF(GRAD!Q767="","",GRAD!Q767)</f>
        <v/>
      </c>
      <c r="N29" s="101">
        <f t="shared" si="0"/>
        <v>0</v>
      </c>
    </row>
    <row r="30" spans="1:14" x14ac:dyDescent="0.2">
      <c r="A30" s="143">
        <v>21</v>
      </c>
      <c r="B30" s="144" t="s">
        <v>38</v>
      </c>
      <c r="C30" s="144" t="s">
        <v>247</v>
      </c>
      <c r="D30" s="145">
        <v>27</v>
      </c>
      <c r="E30" s="101" t="str">
        <f>IF(GRAD!I768="","assente",GRAD!I768)</f>
        <v>assente</v>
      </c>
      <c r="F30" s="101" t="str">
        <f>IF(GRAD!J768="","",GRAD!J768)</f>
        <v/>
      </c>
      <c r="G30" s="101" t="str">
        <f>IF(GRAD!K768="","",GRAD!K768)</f>
        <v/>
      </c>
      <c r="H30" s="101" t="str">
        <f>IF(GRAD!L768="","",GRAD!L768)</f>
        <v/>
      </c>
      <c r="I30" s="101" t="str">
        <f>IF(GRAD!M768="","",GRAD!M768)</f>
        <v/>
      </c>
      <c r="J30" s="101" t="str">
        <f>IF(GRAD!N768="","",GRAD!N768)</f>
        <v/>
      </c>
      <c r="K30" s="101" t="str">
        <f>IF(GRAD!O768="","",GRAD!O768)</f>
        <v/>
      </c>
      <c r="L30" s="101" t="str">
        <f>IF(GRAD!P768="","",GRAD!P768)</f>
        <v/>
      </c>
      <c r="M30" s="101" t="str">
        <f>IF(GRAD!Q768="","",GRAD!Q768)</f>
        <v/>
      </c>
      <c r="N30" s="101">
        <f t="shared" si="0"/>
        <v>0</v>
      </c>
    </row>
    <row r="34" spans="5:5" x14ac:dyDescent="0.2">
      <c r="E34" s="140" t="s">
        <v>485</v>
      </c>
    </row>
  </sheetData>
  <printOptions horizontalCentered="1"/>
  <pageMargins left="0.39370078740157483" right="0.39370078740157483" top="0.59055118110236227" bottom="0.59055118110236227" header="0.51181102362204722" footer="0.11811023622047245"/>
  <pageSetup paperSize="9" orientation="portrait" r:id="rId1"/>
  <headerFooter alignWithMargins="0">
    <oddFooter>&amp;C&amp;8&amp;P -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68"/>
  <sheetViews>
    <sheetView zoomScaleNormal="100" workbookViewId="0">
      <selection activeCell="N10" sqref="N10"/>
    </sheetView>
  </sheetViews>
  <sheetFormatPr defaultRowHeight="12.75" x14ac:dyDescent="0.2"/>
  <cols>
    <col min="1" max="1" width="5" style="149" customWidth="1"/>
    <col min="2" max="2" width="25.28515625" style="152" bestFit="1" customWidth="1"/>
    <col min="3" max="3" width="19" style="149" customWidth="1"/>
    <col min="4" max="4" width="5.7109375" style="149" customWidth="1"/>
    <col min="5" max="5" width="45.140625" style="149" customWidth="1"/>
    <col min="6" max="14" width="5.7109375" style="149" customWidth="1"/>
    <col min="15" max="256" width="9.140625" style="149"/>
    <col min="257" max="257" width="4.5703125" style="149" customWidth="1"/>
    <col min="258" max="258" width="18.28515625" style="149" bestFit="1" customWidth="1"/>
    <col min="259" max="259" width="19" style="149" customWidth="1"/>
    <col min="260" max="260" width="6.42578125" style="149" customWidth="1"/>
    <col min="261" max="261" width="45.140625" style="149" customWidth="1"/>
    <col min="262" max="263" width="9.140625" style="149"/>
    <col min="264" max="264" width="9.28515625" style="149" customWidth="1"/>
    <col min="265" max="512" width="9.140625" style="149"/>
    <col min="513" max="513" width="4.5703125" style="149" customWidth="1"/>
    <col min="514" max="514" width="18.28515625" style="149" bestFit="1" customWidth="1"/>
    <col min="515" max="515" width="19" style="149" customWidth="1"/>
    <col min="516" max="516" width="6.42578125" style="149" customWidth="1"/>
    <col min="517" max="517" width="45.140625" style="149" customWidth="1"/>
    <col min="518" max="519" width="9.140625" style="149"/>
    <col min="520" max="520" width="9.28515625" style="149" customWidth="1"/>
    <col min="521" max="768" width="9.140625" style="149"/>
    <col min="769" max="769" width="4.5703125" style="149" customWidth="1"/>
    <col min="770" max="770" width="18.28515625" style="149" bestFit="1" customWidth="1"/>
    <col min="771" max="771" width="19" style="149" customWidth="1"/>
    <col min="772" max="772" width="6.42578125" style="149" customWidth="1"/>
    <col min="773" max="773" width="45.140625" style="149" customWidth="1"/>
    <col min="774" max="775" width="9.140625" style="149"/>
    <col min="776" max="776" width="9.28515625" style="149" customWidth="1"/>
    <col min="777" max="1024" width="9.140625" style="149"/>
    <col min="1025" max="1025" width="4.5703125" style="149" customWidth="1"/>
    <col min="1026" max="1026" width="18.28515625" style="149" bestFit="1" customWidth="1"/>
    <col min="1027" max="1027" width="19" style="149" customWidth="1"/>
    <col min="1028" max="1028" width="6.42578125" style="149" customWidth="1"/>
    <col min="1029" max="1029" width="45.140625" style="149" customWidth="1"/>
    <col min="1030" max="1031" width="9.140625" style="149"/>
    <col min="1032" max="1032" width="9.28515625" style="149" customWidth="1"/>
    <col min="1033" max="1280" width="9.140625" style="149"/>
    <col min="1281" max="1281" width="4.5703125" style="149" customWidth="1"/>
    <col min="1282" max="1282" width="18.28515625" style="149" bestFit="1" customWidth="1"/>
    <col min="1283" max="1283" width="19" style="149" customWidth="1"/>
    <col min="1284" max="1284" width="6.42578125" style="149" customWidth="1"/>
    <col min="1285" max="1285" width="45.140625" style="149" customWidth="1"/>
    <col min="1286" max="1287" width="9.140625" style="149"/>
    <col min="1288" max="1288" width="9.28515625" style="149" customWidth="1"/>
    <col min="1289" max="1536" width="9.140625" style="149"/>
    <col min="1537" max="1537" width="4.5703125" style="149" customWidth="1"/>
    <col min="1538" max="1538" width="18.28515625" style="149" bestFit="1" customWidth="1"/>
    <col min="1539" max="1539" width="19" style="149" customWidth="1"/>
    <col min="1540" max="1540" width="6.42578125" style="149" customWidth="1"/>
    <col min="1541" max="1541" width="45.140625" style="149" customWidth="1"/>
    <col min="1542" max="1543" width="9.140625" style="149"/>
    <col min="1544" max="1544" width="9.28515625" style="149" customWidth="1"/>
    <col min="1545" max="1792" width="9.140625" style="149"/>
    <col min="1793" max="1793" width="4.5703125" style="149" customWidth="1"/>
    <col min="1794" max="1794" width="18.28515625" style="149" bestFit="1" customWidth="1"/>
    <col min="1795" max="1795" width="19" style="149" customWidth="1"/>
    <col min="1796" max="1796" width="6.42578125" style="149" customWidth="1"/>
    <col min="1797" max="1797" width="45.140625" style="149" customWidth="1"/>
    <col min="1798" max="1799" width="9.140625" style="149"/>
    <col min="1800" max="1800" width="9.28515625" style="149" customWidth="1"/>
    <col min="1801" max="2048" width="9.140625" style="149"/>
    <col min="2049" max="2049" width="4.5703125" style="149" customWidth="1"/>
    <col min="2050" max="2050" width="18.28515625" style="149" bestFit="1" customWidth="1"/>
    <col min="2051" max="2051" width="19" style="149" customWidth="1"/>
    <col min="2052" max="2052" width="6.42578125" style="149" customWidth="1"/>
    <col min="2053" max="2053" width="45.140625" style="149" customWidth="1"/>
    <col min="2054" max="2055" width="9.140625" style="149"/>
    <col min="2056" max="2056" width="9.28515625" style="149" customWidth="1"/>
    <col min="2057" max="2304" width="9.140625" style="149"/>
    <col min="2305" max="2305" width="4.5703125" style="149" customWidth="1"/>
    <col min="2306" max="2306" width="18.28515625" style="149" bestFit="1" customWidth="1"/>
    <col min="2307" max="2307" width="19" style="149" customWidth="1"/>
    <col min="2308" max="2308" width="6.42578125" style="149" customWidth="1"/>
    <col min="2309" max="2309" width="45.140625" style="149" customWidth="1"/>
    <col min="2310" max="2311" width="9.140625" style="149"/>
    <col min="2312" max="2312" width="9.28515625" style="149" customWidth="1"/>
    <col min="2313" max="2560" width="9.140625" style="149"/>
    <col min="2561" max="2561" width="4.5703125" style="149" customWidth="1"/>
    <col min="2562" max="2562" width="18.28515625" style="149" bestFit="1" customWidth="1"/>
    <col min="2563" max="2563" width="19" style="149" customWidth="1"/>
    <col min="2564" max="2564" width="6.42578125" style="149" customWidth="1"/>
    <col min="2565" max="2565" width="45.140625" style="149" customWidth="1"/>
    <col min="2566" max="2567" width="9.140625" style="149"/>
    <col min="2568" max="2568" width="9.28515625" style="149" customWidth="1"/>
    <col min="2569" max="2816" width="9.140625" style="149"/>
    <col min="2817" max="2817" width="4.5703125" style="149" customWidth="1"/>
    <col min="2818" max="2818" width="18.28515625" style="149" bestFit="1" customWidth="1"/>
    <col min="2819" max="2819" width="19" style="149" customWidth="1"/>
    <col min="2820" max="2820" width="6.42578125" style="149" customWidth="1"/>
    <col min="2821" max="2821" width="45.140625" style="149" customWidth="1"/>
    <col min="2822" max="2823" width="9.140625" style="149"/>
    <col min="2824" max="2824" width="9.28515625" style="149" customWidth="1"/>
    <col min="2825" max="3072" width="9.140625" style="149"/>
    <col min="3073" max="3073" width="4.5703125" style="149" customWidth="1"/>
    <col min="3074" max="3074" width="18.28515625" style="149" bestFit="1" customWidth="1"/>
    <col min="3075" max="3075" width="19" style="149" customWidth="1"/>
    <col min="3076" max="3076" width="6.42578125" style="149" customWidth="1"/>
    <col min="3077" max="3077" width="45.140625" style="149" customWidth="1"/>
    <col min="3078" max="3079" width="9.140625" style="149"/>
    <col min="3080" max="3080" width="9.28515625" style="149" customWidth="1"/>
    <col min="3081" max="3328" width="9.140625" style="149"/>
    <col min="3329" max="3329" width="4.5703125" style="149" customWidth="1"/>
    <col min="3330" max="3330" width="18.28515625" style="149" bestFit="1" customWidth="1"/>
    <col min="3331" max="3331" width="19" style="149" customWidth="1"/>
    <col min="3332" max="3332" width="6.42578125" style="149" customWidth="1"/>
    <col min="3333" max="3333" width="45.140625" style="149" customWidth="1"/>
    <col min="3334" max="3335" width="9.140625" style="149"/>
    <col min="3336" max="3336" width="9.28515625" style="149" customWidth="1"/>
    <col min="3337" max="3584" width="9.140625" style="149"/>
    <col min="3585" max="3585" width="4.5703125" style="149" customWidth="1"/>
    <col min="3586" max="3586" width="18.28515625" style="149" bestFit="1" customWidth="1"/>
    <col min="3587" max="3587" width="19" style="149" customWidth="1"/>
    <col min="3588" max="3588" width="6.42578125" style="149" customWidth="1"/>
    <col min="3589" max="3589" width="45.140625" style="149" customWidth="1"/>
    <col min="3590" max="3591" width="9.140625" style="149"/>
    <col min="3592" max="3592" width="9.28515625" style="149" customWidth="1"/>
    <col min="3593" max="3840" width="9.140625" style="149"/>
    <col min="3841" max="3841" width="4.5703125" style="149" customWidth="1"/>
    <col min="3842" max="3842" width="18.28515625" style="149" bestFit="1" customWidth="1"/>
    <col min="3843" max="3843" width="19" style="149" customWidth="1"/>
    <col min="3844" max="3844" width="6.42578125" style="149" customWidth="1"/>
    <col min="3845" max="3845" width="45.140625" style="149" customWidth="1"/>
    <col min="3846" max="3847" width="9.140625" style="149"/>
    <col min="3848" max="3848" width="9.28515625" style="149" customWidth="1"/>
    <col min="3849" max="4096" width="9.140625" style="149"/>
    <col min="4097" max="4097" width="4.5703125" style="149" customWidth="1"/>
    <col min="4098" max="4098" width="18.28515625" style="149" bestFit="1" customWidth="1"/>
    <col min="4099" max="4099" width="19" style="149" customWidth="1"/>
    <col min="4100" max="4100" width="6.42578125" style="149" customWidth="1"/>
    <col min="4101" max="4101" width="45.140625" style="149" customWidth="1"/>
    <col min="4102" max="4103" width="9.140625" style="149"/>
    <col min="4104" max="4104" width="9.28515625" style="149" customWidth="1"/>
    <col min="4105" max="4352" width="9.140625" style="149"/>
    <col min="4353" max="4353" width="4.5703125" style="149" customWidth="1"/>
    <col min="4354" max="4354" width="18.28515625" style="149" bestFit="1" customWidth="1"/>
    <col min="4355" max="4355" width="19" style="149" customWidth="1"/>
    <col min="4356" max="4356" width="6.42578125" style="149" customWidth="1"/>
    <col min="4357" max="4357" width="45.140625" style="149" customWidth="1"/>
    <col min="4358" max="4359" width="9.140625" style="149"/>
    <col min="4360" max="4360" width="9.28515625" style="149" customWidth="1"/>
    <col min="4361" max="4608" width="9.140625" style="149"/>
    <col min="4609" max="4609" width="4.5703125" style="149" customWidth="1"/>
    <col min="4610" max="4610" width="18.28515625" style="149" bestFit="1" customWidth="1"/>
    <col min="4611" max="4611" width="19" style="149" customWidth="1"/>
    <col min="4612" max="4612" width="6.42578125" style="149" customWidth="1"/>
    <col min="4613" max="4613" width="45.140625" style="149" customWidth="1"/>
    <col min="4614" max="4615" width="9.140625" style="149"/>
    <col min="4616" max="4616" width="9.28515625" style="149" customWidth="1"/>
    <col min="4617" max="4864" width="9.140625" style="149"/>
    <col min="4865" max="4865" width="4.5703125" style="149" customWidth="1"/>
    <col min="4866" max="4866" width="18.28515625" style="149" bestFit="1" customWidth="1"/>
    <col min="4867" max="4867" width="19" style="149" customWidth="1"/>
    <col min="4868" max="4868" width="6.42578125" style="149" customWidth="1"/>
    <col min="4869" max="4869" width="45.140625" style="149" customWidth="1"/>
    <col min="4870" max="4871" width="9.140625" style="149"/>
    <col min="4872" max="4872" width="9.28515625" style="149" customWidth="1"/>
    <col min="4873" max="5120" width="9.140625" style="149"/>
    <col min="5121" max="5121" width="4.5703125" style="149" customWidth="1"/>
    <col min="5122" max="5122" width="18.28515625" style="149" bestFit="1" customWidth="1"/>
    <col min="5123" max="5123" width="19" style="149" customWidth="1"/>
    <col min="5124" max="5124" width="6.42578125" style="149" customWidth="1"/>
    <col min="5125" max="5125" width="45.140625" style="149" customWidth="1"/>
    <col min="5126" max="5127" width="9.140625" style="149"/>
    <col min="5128" max="5128" width="9.28515625" style="149" customWidth="1"/>
    <col min="5129" max="5376" width="9.140625" style="149"/>
    <col min="5377" max="5377" width="4.5703125" style="149" customWidth="1"/>
    <col min="5378" max="5378" width="18.28515625" style="149" bestFit="1" customWidth="1"/>
    <col min="5379" max="5379" width="19" style="149" customWidth="1"/>
    <col min="5380" max="5380" width="6.42578125" style="149" customWidth="1"/>
    <col min="5381" max="5381" width="45.140625" style="149" customWidth="1"/>
    <col min="5382" max="5383" width="9.140625" style="149"/>
    <col min="5384" max="5384" width="9.28515625" style="149" customWidth="1"/>
    <col min="5385" max="5632" width="9.140625" style="149"/>
    <col min="5633" max="5633" width="4.5703125" style="149" customWidth="1"/>
    <col min="5634" max="5634" width="18.28515625" style="149" bestFit="1" customWidth="1"/>
    <col min="5635" max="5635" width="19" style="149" customWidth="1"/>
    <col min="5636" max="5636" width="6.42578125" style="149" customWidth="1"/>
    <col min="5637" max="5637" width="45.140625" style="149" customWidth="1"/>
    <col min="5638" max="5639" width="9.140625" style="149"/>
    <col min="5640" max="5640" width="9.28515625" style="149" customWidth="1"/>
    <col min="5641" max="5888" width="9.140625" style="149"/>
    <col min="5889" max="5889" width="4.5703125" style="149" customWidth="1"/>
    <col min="5890" max="5890" width="18.28515625" style="149" bestFit="1" customWidth="1"/>
    <col min="5891" max="5891" width="19" style="149" customWidth="1"/>
    <col min="5892" max="5892" width="6.42578125" style="149" customWidth="1"/>
    <col min="5893" max="5893" width="45.140625" style="149" customWidth="1"/>
    <col min="5894" max="5895" width="9.140625" style="149"/>
    <col min="5896" max="5896" width="9.28515625" style="149" customWidth="1"/>
    <col min="5897" max="6144" width="9.140625" style="149"/>
    <col min="6145" max="6145" width="4.5703125" style="149" customWidth="1"/>
    <col min="6146" max="6146" width="18.28515625" style="149" bestFit="1" customWidth="1"/>
    <col min="6147" max="6147" width="19" style="149" customWidth="1"/>
    <col min="6148" max="6148" width="6.42578125" style="149" customWidth="1"/>
    <col min="6149" max="6149" width="45.140625" style="149" customWidth="1"/>
    <col min="6150" max="6151" width="9.140625" style="149"/>
    <col min="6152" max="6152" width="9.28515625" style="149" customWidth="1"/>
    <col min="6153" max="6400" width="9.140625" style="149"/>
    <col min="6401" max="6401" width="4.5703125" style="149" customWidth="1"/>
    <col min="6402" max="6402" width="18.28515625" style="149" bestFit="1" customWidth="1"/>
    <col min="6403" max="6403" width="19" style="149" customWidth="1"/>
    <col min="6404" max="6404" width="6.42578125" style="149" customWidth="1"/>
    <col min="6405" max="6405" width="45.140625" style="149" customWidth="1"/>
    <col min="6406" max="6407" width="9.140625" style="149"/>
    <col min="6408" max="6408" width="9.28515625" style="149" customWidth="1"/>
    <col min="6409" max="6656" width="9.140625" style="149"/>
    <col min="6657" max="6657" width="4.5703125" style="149" customWidth="1"/>
    <col min="6658" max="6658" width="18.28515625" style="149" bestFit="1" customWidth="1"/>
    <col min="6659" max="6659" width="19" style="149" customWidth="1"/>
    <col min="6660" max="6660" width="6.42578125" style="149" customWidth="1"/>
    <col min="6661" max="6661" width="45.140625" style="149" customWidth="1"/>
    <col min="6662" max="6663" width="9.140625" style="149"/>
    <col min="6664" max="6664" width="9.28515625" style="149" customWidth="1"/>
    <col min="6665" max="6912" width="9.140625" style="149"/>
    <col min="6913" max="6913" width="4.5703125" style="149" customWidth="1"/>
    <col min="6914" max="6914" width="18.28515625" style="149" bestFit="1" customWidth="1"/>
    <col min="6915" max="6915" width="19" style="149" customWidth="1"/>
    <col min="6916" max="6916" width="6.42578125" style="149" customWidth="1"/>
    <col min="6917" max="6917" width="45.140625" style="149" customWidth="1"/>
    <col min="6918" max="6919" width="9.140625" style="149"/>
    <col min="6920" max="6920" width="9.28515625" style="149" customWidth="1"/>
    <col min="6921" max="7168" width="9.140625" style="149"/>
    <col min="7169" max="7169" width="4.5703125" style="149" customWidth="1"/>
    <col min="7170" max="7170" width="18.28515625" style="149" bestFit="1" customWidth="1"/>
    <col min="7171" max="7171" width="19" style="149" customWidth="1"/>
    <col min="7172" max="7172" width="6.42578125" style="149" customWidth="1"/>
    <col min="7173" max="7173" width="45.140625" style="149" customWidth="1"/>
    <col min="7174" max="7175" width="9.140625" style="149"/>
    <col min="7176" max="7176" width="9.28515625" style="149" customWidth="1"/>
    <col min="7177" max="7424" width="9.140625" style="149"/>
    <col min="7425" max="7425" width="4.5703125" style="149" customWidth="1"/>
    <col min="7426" max="7426" width="18.28515625" style="149" bestFit="1" customWidth="1"/>
    <col min="7427" max="7427" width="19" style="149" customWidth="1"/>
    <col min="7428" max="7428" width="6.42578125" style="149" customWidth="1"/>
    <col min="7429" max="7429" width="45.140625" style="149" customWidth="1"/>
    <col min="7430" max="7431" width="9.140625" style="149"/>
    <col min="7432" max="7432" width="9.28515625" style="149" customWidth="1"/>
    <col min="7433" max="7680" width="9.140625" style="149"/>
    <col min="7681" max="7681" width="4.5703125" style="149" customWidth="1"/>
    <col min="7682" max="7682" width="18.28515625" style="149" bestFit="1" customWidth="1"/>
    <col min="7683" max="7683" width="19" style="149" customWidth="1"/>
    <col min="7684" max="7684" width="6.42578125" style="149" customWidth="1"/>
    <col min="7685" max="7685" width="45.140625" style="149" customWidth="1"/>
    <col min="7686" max="7687" width="9.140625" style="149"/>
    <col min="7688" max="7688" width="9.28515625" style="149" customWidth="1"/>
    <col min="7689" max="7936" width="9.140625" style="149"/>
    <col min="7937" max="7937" width="4.5703125" style="149" customWidth="1"/>
    <col min="7938" max="7938" width="18.28515625" style="149" bestFit="1" customWidth="1"/>
    <col min="7939" max="7939" width="19" style="149" customWidth="1"/>
    <col min="7940" max="7940" width="6.42578125" style="149" customWidth="1"/>
    <col min="7941" max="7941" width="45.140625" style="149" customWidth="1"/>
    <col min="7942" max="7943" width="9.140625" style="149"/>
    <col min="7944" max="7944" width="9.28515625" style="149" customWidth="1"/>
    <col min="7945" max="8192" width="9.140625" style="149"/>
    <col min="8193" max="8193" width="4.5703125" style="149" customWidth="1"/>
    <col min="8194" max="8194" width="18.28515625" style="149" bestFit="1" customWidth="1"/>
    <col min="8195" max="8195" width="19" style="149" customWidth="1"/>
    <col min="8196" max="8196" width="6.42578125" style="149" customWidth="1"/>
    <col min="8197" max="8197" width="45.140625" style="149" customWidth="1"/>
    <col min="8198" max="8199" width="9.140625" style="149"/>
    <col min="8200" max="8200" width="9.28515625" style="149" customWidth="1"/>
    <col min="8201" max="8448" width="9.140625" style="149"/>
    <col min="8449" max="8449" width="4.5703125" style="149" customWidth="1"/>
    <col min="8450" max="8450" width="18.28515625" style="149" bestFit="1" customWidth="1"/>
    <col min="8451" max="8451" width="19" style="149" customWidth="1"/>
    <col min="8452" max="8452" width="6.42578125" style="149" customWidth="1"/>
    <col min="8453" max="8453" width="45.140625" style="149" customWidth="1"/>
    <col min="8454" max="8455" width="9.140625" style="149"/>
    <col min="8456" max="8456" width="9.28515625" style="149" customWidth="1"/>
    <col min="8457" max="8704" width="9.140625" style="149"/>
    <col min="8705" max="8705" width="4.5703125" style="149" customWidth="1"/>
    <col min="8706" max="8706" width="18.28515625" style="149" bestFit="1" customWidth="1"/>
    <col min="8707" max="8707" width="19" style="149" customWidth="1"/>
    <col min="8708" max="8708" width="6.42578125" style="149" customWidth="1"/>
    <col min="8709" max="8709" width="45.140625" style="149" customWidth="1"/>
    <col min="8710" max="8711" width="9.140625" style="149"/>
    <col min="8712" max="8712" width="9.28515625" style="149" customWidth="1"/>
    <col min="8713" max="8960" width="9.140625" style="149"/>
    <col min="8961" max="8961" width="4.5703125" style="149" customWidth="1"/>
    <col min="8962" max="8962" width="18.28515625" style="149" bestFit="1" customWidth="1"/>
    <col min="8963" max="8963" width="19" style="149" customWidth="1"/>
    <col min="8964" max="8964" width="6.42578125" style="149" customWidth="1"/>
    <col min="8965" max="8965" width="45.140625" style="149" customWidth="1"/>
    <col min="8966" max="8967" width="9.140625" style="149"/>
    <col min="8968" max="8968" width="9.28515625" style="149" customWidth="1"/>
    <col min="8969" max="9216" width="9.140625" style="149"/>
    <col min="9217" max="9217" width="4.5703125" style="149" customWidth="1"/>
    <col min="9218" max="9218" width="18.28515625" style="149" bestFit="1" customWidth="1"/>
    <col min="9219" max="9219" width="19" style="149" customWidth="1"/>
    <col min="9220" max="9220" width="6.42578125" style="149" customWidth="1"/>
    <col min="9221" max="9221" width="45.140625" style="149" customWidth="1"/>
    <col min="9222" max="9223" width="9.140625" style="149"/>
    <col min="9224" max="9224" width="9.28515625" style="149" customWidth="1"/>
    <col min="9225" max="9472" width="9.140625" style="149"/>
    <col min="9473" max="9473" width="4.5703125" style="149" customWidth="1"/>
    <col min="9474" max="9474" width="18.28515625" style="149" bestFit="1" customWidth="1"/>
    <col min="9475" max="9475" width="19" style="149" customWidth="1"/>
    <col min="9476" max="9476" width="6.42578125" style="149" customWidth="1"/>
    <col min="9477" max="9477" width="45.140625" style="149" customWidth="1"/>
    <col min="9478" max="9479" width="9.140625" style="149"/>
    <col min="9480" max="9480" width="9.28515625" style="149" customWidth="1"/>
    <col min="9481" max="9728" width="9.140625" style="149"/>
    <col min="9729" max="9729" width="4.5703125" style="149" customWidth="1"/>
    <col min="9730" max="9730" width="18.28515625" style="149" bestFit="1" customWidth="1"/>
    <col min="9731" max="9731" width="19" style="149" customWidth="1"/>
    <col min="9732" max="9732" width="6.42578125" style="149" customWidth="1"/>
    <col min="9733" max="9733" width="45.140625" style="149" customWidth="1"/>
    <col min="9734" max="9735" width="9.140625" style="149"/>
    <col min="9736" max="9736" width="9.28515625" style="149" customWidth="1"/>
    <col min="9737" max="9984" width="9.140625" style="149"/>
    <col min="9985" max="9985" width="4.5703125" style="149" customWidth="1"/>
    <col min="9986" max="9986" width="18.28515625" style="149" bestFit="1" customWidth="1"/>
    <col min="9987" max="9987" width="19" style="149" customWidth="1"/>
    <col min="9988" max="9988" width="6.42578125" style="149" customWidth="1"/>
    <col min="9989" max="9989" width="45.140625" style="149" customWidth="1"/>
    <col min="9990" max="9991" width="9.140625" style="149"/>
    <col min="9992" max="9992" width="9.28515625" style="149" customWidth="1"/>
    <col min="9993" max="10240" width="9.140625" style="149"/>
    <col min="10241" max="10241" width="4.5703125" style="149" customWidth="1"/>
    <col min="10242" max="10242" width="18.28515625" style="149" bestFit="1" customWidth="1"/>
    <col min="10243" max="10243" width="19" style="149" customWidth="1"/>
    <col min="10244" max="10244" width="6.42578125" style="149" customWidth="1"/>
    <col min="10245" max="10245" width="45.140625" style="149" customWidth="1"/>
    <col min="10246" max="10247" width="9.140625" style="149"/>
    <col min="10248" max="10248" width="9.28515625" style="149" customWidth="1"/>
    <col min="10249" max="10496" width="9.140625" style="149"/>
    <col min="10497" max="10497" width="4.5703125" style="149" customWidth="1"/>
    <col min="10498" max="10498" width="18.28515625" style="149" bestFit="1" customWidth="1"/>
    <col min="10499" max="10499" width="19" style="149" customWidth="1"/>
    <col min="10500" max="10500" width="6.42578125" style="149" customWidth="1"/>
    <col min="10501" max="10501" width="45.140625" style="149" customWidth="1"/>
    <col min="10502" max="10503" width="9.140625" style="149"/>
    <col min="10504" max="10504" width="9.28515625" style="149" customWidth="1"/>
    <col min="10505" max="10752" width="9.140625" style="149"/>
    <col min="10753" max="10753" width="4.5703125" style="149" customWidth="1"/>
    <col min="10754" max="10754" width="18.28515625" style="149" bestFit="1" customWidth="1"/>
    <col min="10755" max="10755" width="19" style="149" customWidth="1"/>
    <col min="10756" max="10756" width="6.42578125" style="149" customWidth="1"/>
    <col min="10757" max="10757" width="45.140625" style="149" customWidth="1"/>
    <col min="10758" max="10759" width="9.140625" style="149"/>
    <col min="10760" max="10760" width="9.28515625" style="149" customWidth="1"/>
    <col min="10761" max="11008" width="9.140625" style="149"/>
    <col min="11009" max="11009" width="4.5703125" style="149" customWidth="1"/>
    <col min="11010" max="11010" width="18.28515625" style="149" bestFit="1" customWidth="1"/>
    <col min="11011" max="11011" width="19" style="149" customWidth="1"/>
    <col min="11012" max="11012" width="6.42578125" style="149" customWidth="1"/>
    <col min="11013" max="11013" width="45.140625" style="149" customWidth="1"/>
    <col min="11014" max="11015" width="9.140625" style="149"/>
    <col min="11016" max="11016" width="9.28515625" style="149" customWidth="1"/>
    <col min="11017" max="11264" width="9.140625" style="149"/>
    <col min="11265" max="11265" width="4.5703125" style="149" customWidth="1"/>
    <col min="11266" max="11266" width="18.28515625" style="149" bestFit="1" customWidth="1"/>
    <col min="11267" max="11267" width="19" style="149" customWidth="1"/>
    <col min="11268" max="11268" width="6.42578125" style="149" customWidth="1"/>
    <col min="11269" max="11269" width="45.140625" style="149" customWidth="1"/>
    <col min="11270" max="11271" width="9.140625" style="149"/>
    <col min="11272" max="11272" width="9.28515625" style="149" customWidth="1"/>
    <col min="11273" max="11520" width="9.140625" style="149"/>
    <col min="11521" max="11521" width="4.5703125" style="149" customWidth="1"/>
    <col min="11522" max="11522" width="18.28515625" style="149" bestFit="1" customWidth="1"/>
    <col min="11523" max="11523" width="19" style="149" customWidth="1"/>
    <col min="11524" max="11524" width="6.42578125" style="149" customWidth="1"/>
    <col min="11525" max="11525" width="45.140625" style="149" customWidth="1"/>
    <col min="11526" max="11527" width="9.140625" style="149"/>
    <col min="11528" max="11528" width="9.28515625" style="149" customWidth="1"/>
    <col min="11529" max="11776" width="9.140625" style="149"/>
    <col min="11777" max="11777" width="4.5703125" style="149" customWidth="1"/>
    <col min="11778" max="11778" width="18.28515625" style="149" bestFit="1" customWidth="1"/>
    <col min="11779" max="11779" width="19" style="149" customWidth="1"/>
    <col min="11780" max="11780" width="6.42578125" style="149" customWidth="1"/>
    <col min="11781" max="11781" width="45.140625" style="149" customWidth="1"/>
    <col min="11782" max="11783" width="9.140625" style="149"/>
    <col min="11784" max="11784" width="9.28515625" style="149" customWidth="1"/>
    <col min="11785" max="12032" width="9.140625" style="149"/>
    <col min="12033" max="12033" width="4.5703125" style="149" customWidth="1"/>
    <col min="12034" max="12034" width="18.28515625" style="149" bestFit="1" customWidth="1"/>
    <col min="12035" max="12035" width="19" style="149" customWidth="1"/>
    <col min="12036" max="12036" width="6.42578125" style="149" customWidth="1"/>
    <col min="12037" max="12037" width="45.140625" style="149" customWidth="1"/>
    <col min="12038" max="12039" width="9.140625" style="149"/>
    <col min="12040" max="12040" width="9.28515625" style="149" customWidth="1"/>
    <col min="12041" max="12288" width="9.140625" style="149"/>
    <col min="12289" max="12289" width="4.5703125" style="149" customWidth="1"/>
    <col min="12290" max="12290" width="18.28515625" style="149" bestFit="1" customWidth="1"/>
    <col min="12291" max="12291" width="19" style="149" customWidth="1"/>
    <col min="12292" max="12292" width="6.42578125" style="149" customWidth="1"/>
    <col min="12293" max="12293" width="45.140625" style="149" customWidth="1"/>
    <col min="12294" max="12295" width="9.140625" style="149"/>
    <col min="12296" max="12296" width="9.28515625" style="149" customWidth="1"/>
    <col min="12297" max="12544" width="9.140625" style="149"/>
    <col min="12545" max="12545" width="4.5703125" style="149" customWidth="1"/>
    <col min="12546" max="12546" width="18.28515625" style="149" bestFit="1" customWidth="1"/>
    <col min="12547" max="12547" width="19" style="149" customWidth="1"/>
    <col min="12548" max="12548" width="6.42578125" style="149" customWidth="1"/>
    <col min="12549" max="12549" width="45.140625" style="149" customWidth="1"/>
    <col min="12550" max="12551" width="9.140625" style="149"/>
    <col min="12552" max="12552" width="9.28515625" style="149" customWidth="1"/>
    <col min="12553" max="12800" width="9.140625" style="149"/>
    <col min="12801" max="12801" width="4.5703125" style="149" customWidth="1"/>
    <col min="12802" max="12802" width="18.28515625" style="149" bestFit="1" customWidth="1"/>
    <col min="12803" max="12803" width="19" style="149" customWidth="1"/>
    <col min="12804" max="12804" width="6.42578125" style="149" customWidth="1"/>
    <col min="12805" max="12805" width="45.140625" style="149" customWidth="1"/>
    <col min="12806" max="12807" width="9.140625" style="149"/>
    <col min="12808" max="12808" width="9.28515625" style="149" customWidth="1"/>
    <col min="12809" max="13056" width="9.140625" style="149"/>
    <col min="13057" max="13057" width="4.5703125" style="149" customWidth="1"/>
    <col min="13058" max="13058" width="18.28515625" style="149" bestFit="1" customWidth="1"/>
    <col min="13059" max="13059" width="19" style="149" customWidth="1"/>
    <col min="13060" max="13060" width="6.42578125" style="149" customWidth="1"/>
    <col min="13061" max="13061" width="45.140625" style="149" customWidth="1"/>
    <col min="13062" max="13063" width="9.140625" style="149"/>
    <col min="13064" max="13064" width="9.28515625" style="149" customWidth="1"/>
    <col min="13065" max="13312" width="9.140625" style="149"/>
    <col min="13313" max="13313" width="4.5703125" style="149" customWidth="1"/>
    <col min="13314" max="13314" width="18.28515625" style="149" bestFit="1" customWidth="1"/>
    <col min="13315" max="13315" width="19" style="149" customWidth="1"/>
    <col min="13316" max="13316" width="6.42578125" style="149" customWidth="1"/>
    <col min="13317" max="13317" width="45.140625" style="149" customWidth="1"/>
    <col min="13318" max="13319" width="9.140625" style="149"/>
    <col min="13320" max="13320" width="9.28515625" style="149" customWidth="1"/>
    <col min="13321" max="13568" width="9.140625" style="149"/>
    <col min="13569" max="13569" width="4.5703125" style="149" customWidth="1"/>
    <col min="13570" max="13570" width="18.28515625" style="149" bestFit="1" customWidth="1"/>
    <col min="13571" max="13571" width="19" style="149" customWidth="1"/>
    <col min="13572" max="13572" width="6.42578125" style="149" customWidth="1"/>
    <col min="13573" max="13573" width="45.140625" style="149" customWidth="1"/>
    <col min="13574" max="13575" width="9.140625" style="149"/>
    <col min="13576" max="13576" width="9.28515625" style="149" customWidth="1"/>
    <col min="13577" max="13824" width="9.140625" style="149"/>
    <col min="13825" max="13825" width="4.5703125" style="149" customWidth="1"/>
    <col min="13826" max="13826" width="18.28515625" style="149" bestFit="1" customWidth="1"/>
    <col min="13827" max="13827" width="19" style="149" customWidth="1"/>
    <col min="13828" max="13828" width="6.42578125" style="149" customWidth="1"/>
    <col min="13829" max="13829" width="45.140625" style="149" customWidth="1"/>
    <col min="13830" max="13831" width="9.140625" style="149"/>
    <col min="13832" max="13832" width="9.28515625" style="149" customWidth="1"/>
    <col min="13833" max="14080" width="9.140625" style="149"/>
    <col min="14081" max="14081" width="4.5703125" style="149" customWidth="1"/>
    <col min="14082" max="14082" width="18.28515625" style="149" bestFit="1" customWidth="1"/>
    <col min="14083" max="14083" width="19" style="149" customWidth="1"/>
    <col min="14084" max="14084" width="6.42578125" style="149" customWidth="1"/>
    <col min="14085" max="14085" width="45.140625" style="149" customWidth="1"/>
    <col min="14086" max="14087" width="9.140625" style="149"/>
    <col min="14088" max="14088" width="9.28515625" style="149" customWidth="1"/>
    <col min="14089" max="14336" width="9.140625" style="149"/>
    <col min="14337" max="14337" width="4.5703125" style="149" customWidth="1"/>
    <col min="14338" max="14338" width="18.28515625" style="149" bestFit="1" customWidth="1"/>
    <col min="14339" max="14339" width="19" style="149" customWidth="1"/>
    <col min="14340" max="14340" width="6.42578125" style="149" customWidth="1"/>
    <col min="14341" max="14341" width="45.140625" style="149" customWidth="1"/>
    <col min="14342" max="14343" width="9.140625" style="149"/>
    <col min="14344" max="14344" width="9.28515625" style="149" customWidth="1"/>
    <col min="14345" max="14592" width="9.140625" style="149"/>
    <col min="14593" max="14593" width="4.5703125" style="149" customWidth="1"/>
    <col min="14594" max="14594" width="18.28515625" style="149" bestFit="1" customWidth="1"/>
    <col min="14595" max="14595" width="19" style="149" customWidth="1"/>
    <col min="14596" max="14596" width="6.42578125" style="149" customWidth="1"/>
    <col min="14597" max="14597" width="45.140625" style="149" customWidth="1"/>
    <col min="14598" max="14599" width="9.140625" style="149"/>
    <col min="14600" max="14600" width="9.28515625" style="149" customWidth="1"/>
    <col min="14601" max="14848" width="9.140625" style="149"/>
    <col min="14849" max="14849" width="4.5703125" style="149" customWidth="1"/>
    <col min="14850" max="14850" width="18.28515625" style="149" bestFit="1" customWidth="1"/>
    <col min="14851" max="14851" width="19" style="149" customWidth="1"/>
    <col min="14852" max="14852" width="6.42578125" style="149" customWidth="1"/>
    <col min="14853" max="14853" width="45.140625" style="149" customWidth="1"/>
    <col min="14854" max="14855" width="9.140625" style="149"/>
    <col min="14856" max="14856" width="9.28515625" style="149" customWidth="1"/>
    <col min="14857" max="15104" width="9.140625" style="149"/>
    <col min="15105" max="15105" width="4.5703125" style="149" customWidth="1"/>
    <col min="15106" max="15106" width="18.28515625" style="149" bestFit="1" customWidth="1"/>
    <col min="15107" max="15107" width="19" style="149" customWidth="1"/>
    <col min="15108" max="15108" width="6.42578125" style="149" customWidth="1"/>
    <col min="15109" max="15109" width="45.140625" style="149" customWidth="1"/>
    <col min="15110" max="15111" width="9.140625" style="149"/>
    <col min="15112" max="15112" width="9.28515625" style="149" customWidth="1"/>
    <col min="15113" max="15360" width="9.140625" style="149"/>
    <col min="15361" max="15361" width="4.5703125" style="149" customWidth="1"/>
    <col min="15362" max="15362" width="18.28515625" style="149" bestFit="1" customWidth="1"/>
    <col min="15363" max="15363" width="19" style="149" customWidth="1"/>
    <col min="15364" max="15364" width="6.42578125" style="149" customWidth="1"/>
    <col min="15365" max="15365" width="45.140625" style="149" customWidth="1"/>
    <col min="15366" max="15367" width="9.140625" style="149"/>
    <col min="15368" max="15368" width="9.28515625" style="149" customWidth="1"/>
    <col min="15369" max="15616" width="9.140625" style="149"/>
    <col min="15617" max="15617" width="4.5703125" style="149" customWidth="1"/>
    <col min="15618" max="15618" width="18.28515625" style="149" bestFit="1" customWidth="1"/>
    <col min="15619" max="15619" width="19" style="149" customWidth="1"/>
    <col min="15620" max="15620" width="6.42578125" style="149" customWidth="1"/>
    <col min="15621" max="15621" width="45.140625" style="149" customWidth="1"/>
    <col min="15622" max="15623" width="9.140625" style="149"/>
    <col min="15624" max="15624" width="9.28515625" style="149" customWidth="1"/>
    <col min="15625" max="15872" width="9.140625" style="149"/>
    <col min="15873" max="15873" width="4.5703125" style="149" customWidth="1"/>
    <col min="15874" max="15874" width="18.28515625" style="149" bestFit="1" customWidth="1"/>
    <col min="15875" max="15875" width="19" style="149" customWidth="1"/>
    <col min="15876" max="15876" width="6.42578125" style="149" customWidth="1"/>
    <col min="15877" max="15877" width="45.140625" style="149" customWidth="1"/>
    <col min="15878" max="15879" width="9.140625" style="149"/>
    <col min="15880" max="15880" width="9.28515625" style="149" customWidth="1"/>
    <col min="15881" max="16128" width="9.140625" style="149"/>
    <col min="16129" max="16129" width="4.5703125" style="149" customWidth="1"/>
    <col min="16130" max="16130" width="18.28515625" style="149" bestFit="1" customWidth="1"/>
    <col min="16131" max="16131" width="19" style="149" customWidth="1"/>
    <col min="16132" max="16132" width="6.42578125" style="149" customWidth="1"/>
    <col min="16133" max="16133" width="45.140625" style="149" customWidth="1"/>
    <col min="16134" max="16135" width="9.140625" style="149"/>
    <col min="16136" max="16136" width="9.28515625" style="149" customWidth="1"/>
    <col min="16137" max="16384" width="9.140625" style="149"/>
  </cols>
  <sheetData>
    <row r="2" spans="1:14" x14ac:dyDescent="0.2">
      <c r="A2" s="148"/>
      <c r="B2" s="148"/>
      <c r="D2" s="148" t="s">
        <v>475</v>
      </c>
      <c r="E2" s="148"/>
    </row>
    <row r="3" spans="1:14" x14ac:dyDescent="0.2">
      <c r="A3" s="148"/>
      <c r="B3" s="150"/>
      <c r="D3" s="151" t="s">
        <v>476</v>
      </c>
      <c r="E3" s="148"/>
    </row>
    <row r="4" spans="1:14" x14ac:dyDescent="0.2">
      <c r="A4" s="148"/>
      <c r="B4" s="150"/>
      <c r="C4" s="148"/>
      <c r="D4" s="148"/>
      <c r="E4" s="148"/>
    </row>
    <row r="5" spans="1:14" x14ac:dyDescent="0.2">
      <c r="A5" s="148"/>
      <c r="D5" s="153" t="s">
        <v>477</v>
      </c>
      <c r="E5" s="154" t="s">
        <v>2277</v>
      </c>
    </row>
    <row r="6" spans="1:14" x14ac:dyDescent="0.2">
      <c r="A6" s="148"/>
      <c r="B6" s="150"/>
      <c r="D6" s="155" t="s">
        <v>478</v>
      </c>
      <c r="E6" s="156"/>
    </row>
    <row r="7" spans="1:14" x14ac:dyDescent="0.2">
      <c r="A7" s="148"/>
      <c r="B7" s="150"/>
      <c r="C7" s="148"/>
      <c r="D7" s="148"/>
      <c r="E7" s="148"/>
    </row>
    <row r="8" spans="1:14" x14ac:dyDescent="0.2">
      <c r="A8" s="148"/>
      <c r="B8" s="157"/>
      <c r="C8" s="158" t="s">
        <v>479</v>
      </c>
      <c r="D8" s="159" t="s">
        <v>480</v>
      </c>
      <c r="E8" s="160">
        <f ca="1">TODAY()</f>
        <v>41522</v>
      </c>
    </row>
    <row r="9" spans="1:14" s="152" customFormat="1" ht="25.5" x14ac:dyDescent="0.2">
      <c r="A9" s="166" t="s">
        <v>481</v>
      </c>
      <c r="B9" s="167" t="s">
        <v>160</v>
      </c>
      <c r="C9" s="166" t="s">
        <v>161</v>
      </c>
      <c r="D9" s="168" t="s">
        <v>483</v>
      </c>
      <c r="E9" s="169" t="s">
        <v>466</v>
      </c>
      <c r="F9" s="173" t="s">
        <v>463</v>
      </c>
      <c r="G9" s="173" t="s">
        <v>467</v>
      </c>
      <c r="H9" s="173" t="s">
        <v>468</v>
      </c>
      <c r="I9" s="173" t="s">
        <v>469</v>
      </c>
      <c r="J9" s="173" t="s">
        <v>470</v>
      </c>
      <c r="K9" s="173" t="s">
        <v>471</v>
      </c>
      <c r="L9" s="173" t="s">
        <v>472</v>
      </c>
      <c r="M9" s="173" t="s">
        <v>473</v>
      </c>
      <c r="N9" s="173" t="s">
        <v>474</v>
      </c>
    </row>
    <row r="10" spans="1:14" ht="15" customHeight="1" x14ac:dyDescent="0.2">
      <c r="A10" s="165">
        <v>1</v>
      </c>
      <c r="B10" s="161" t="s">
        <v>90</v>
      </c>
      <c r="C10" s="161" t="s">
        <v>190</v>
      </c>
      <c r="D10" s="163">
        <v>181</v>
      </c>
      <c r="E10" s="101" t="str">
        <f>IF(GRAD!I769="","assente",GRAD!I769)</f>
        <v>BSPS01103C - PASCAL - VEROLANUOVA</v>
      </c>
      <c r="F10" s="101" t="str">
        <f>IF(GRAD!J769="","",GRAD!J769)</f>
        <v>ore</v>
      </c>
      <c r="G10" s="101">
        <f>IF(GRAD!K769="","",GRAD!K769)</f>
        <v>16</v>
      </c>
      <c r="H10" s="101" t="str">
        <f>IF(GRAD!L769="","",GRAD!L769)</f>
        <v/>
      </c>
      <c r="I10" s="101" t="str">
        <f>IF(GRAD!M769="","",GRAD!M769)</f>
        <v/>
      </c>
      <c r="J10" s="101" t="str">
        <f>IF(GRAD!N769="","",GRAD!N769)</f>
        <v/>
      </c>
      <c r="K10" s="101" t="str">
        <f>IF(GRAD!O769="","",GRAD!O769)</f>
        <v/>
      </c>
      <c r="L10" s="101" t="str">
        <f>IF(GRAD!P769="","",GRAD!P769)</f>
        <v/>
      </c>
      <c r="M10" s="101" t="str">
        <f>IF(GRAD!Q769="","",GRAD!Q769)</f>
        <v/>
      </c>
      <c r="N10" s="101">
        <f>SUM(G10,J10,M10)</f>
        <v>16</v>
      </c>
    </row>
    <row r="11" spans="1:14" ht="15" customHeight="1" x14ac:dyDescent="0.2">
      <c r="A11" s="165">
        <v>2</v>
      </c>
      <c r="B11" s="161" t="s">
        <v>2279</v>
      </c>
      <c r="C11" s="161" t="s">
        <v>269</v>
      </c>
      <c r="D11" s="163">
        <v>176</v>
      </c>
      <c r="E11" s="101" t="str">
        <f>IF(GRAD!I770="","assente",GRAD!I770)</f>
        <v>BSTF006011 - BERETTA - GARDONE V.T.</v>
      </c>
      <c r="F11" s="101" t="str">
        <f>IF(GRAD!J770="","",GRAD!J770)</f>
        <v>ore</v>
      </c>
      <c r="G11" s="101">
        <f>IF(GRAD!K770="","",GRAD!K770)</f>
        <v>16</v>
      </c>
      <c r="H11" s="101" t="str">
        <f>IF(GRAD!L770="","",GRAD!L770)</f>
        <v/>
      </c>
      <c r="I11" s="101" t="str">
        <f>IF(GRAD!M770="","",GRAD!M770)</f>
        <v/>
      </c>
      <c r="J11" s="101" t="str">
        <f>IF(GRAD!N770="","",GRAD!N770)</f>
        <v/>
      </c>
      <c r="K11" s="101" t="str">
        <f>IF(GRAD!O770="","",GRAD!O770)</f>
        <v/>
      </c>
      <c r="L11" s="101" t="str">
        <f>IF(GRAD!P770="","",GRAD!P770)</f>
        <v/>
      </c>
      <c r="M11" s="101" t="str">
        <f>IF(GRAD!Q770="","",GRAD!Q770)</f>
        <v/>
      </c>
      <c r="N11" s="101">
        <f t="shared" ref="N11:N74" si="0">SUM(G11,J11,M11)</f>
        <v>16</v>
      </c>
    </row>
    <row r="12" spans="1:14" ht="15" customHeight="1" x14ac:dyDescent="0.2">
      <c r="A12" s="165">
        <v>3</v>
      </c>
      <c r="B12" s="161" t="s">
        <v>252</v>
      </c>
      <c r="C12" s="161" t="s">
        <v>269</v>
      </c>
      <c r="D12" s="163">
        <v>175</v>
      </c>
      <c r="E12" s="101" t="str">
        <f>IF(GRAD!I771="","assente",GRAD!I771)</f>
        <v>BSTF006011 - BERETTA - GARDONE V.T.</v>
      </c>
      <c r="F12" s="101" t="str">
        <f>IF(GRAD!J771="","",GRAD!J771)</f>
        <v>B</v>
      </c>
      <c r="G12" s="101">
        <f>IF(GRAD!K771="","",GRAD!K771)</f>
        <v>1</v>
      </c>
      <c r="H12" s="101" t="str">
        <f>IF(GRAD!L771="","",GRAD!L771)</f>
        <v/>
      </c>
      <c r="I12" s="101" t="str">
        <f>IF(GRAD!M771="","",GRAD!M771)</f>
        <v/>
      </c>
      <c r="J12" s="101" t="str">
        <f>IF(GRAD!N771="","",GRAD!N771)</f>
        <v/>
      </c>
      <c r="K12" s="101" t="str">
        <f>IF(GRAD!O771="","",GRAD!O771)</f>
        <v/>
      </c>
      <c r="L12" s="101" t="str">
        <f>IF(GRAD!P771="","",GRAD!P771)</f>
        <v/>
      </c>
      <c r="M12" s="101" t="str">
        <f>IF(GRAD!Q771="","",GRAD!Q771)</f>
        <v/>
      </c>
      <c r="N12" s="101">
        <f t="shared" si="0"/>
        <v>1</v>
      </c>
    </row>
    <row r="13" spans="1:14" ht="15" customHeight="1" x14ac:dyDescent="0.2">
      <c r="A13" s="165">
        <v>4</v>
      </c>
      <c r="B13" s="161" t="s">
        <v>2284</v>
      </c>
      <c r="C13" s="161" t="s">
        <v>2285</v>
      </c>
      <c r="D13" s="163">
        <v>174</v>
      </c>
      <c r="E13" s="101" t="str">
        <f>IF(GRAD!I772="","assente",GRAD!I772)</f>
        <v>BSPS00801E - ANTONIETTI - ISEO</v>
      </c>
      <c r="F13" s="101" t="str">
        <f>IF(GRAD!J772="","",GRAD!J772)</f>
        <v>ore</v>
      </c>
      <c r="G13" s="101">
        <f>IF(GRAD!K772="","",GRAD!K772)</f>
        <v>9</v>
      </c>
      <c r="H13" s="101" t="str">
        <f>IF(GRAD!L772="","",GRAD!L772)</f>
        <v/>
      </c>
      <c r="I13" s="101" t="str">
        <f>IF(GRAD!M772="","",GRAD!M772)</f>
        <v/>
      </c>
      <c r="J13" s="101" t="str">
        <f>IF(GRAD!N772="","",GRAD!N772)</f>
        <v/>
      </c>
      <c r="K13" s="101" t="str">
        <f>IF(GRAD!O772="","",GRAD!O772)</f>
        <v/>
      </c>
      <c r="L13" s="101" t="str">
        <f>IF(GRAD!P772="","",GRAD!P772)</f>
        <v/>
      </c>
      <c r="M13" s="101" t="str">
        <f>IF(GRAD!Q772="","",GRAD!Q772)</f>
        <v/>
      </c>
      <c r="N13" s="101">
        <f t="shared" si="0"/>
        <v>9</v>
      </c>
    </row>
    <row r="14" spans="1:14" ht="15" customHeight="1" x14ac:dyDescent="0.2">
      <c r="A14" s="165">
        <v>5</v>
      </c>
      <c r="B14" s="161" t="s">
        <v>2263</v>
      </c>
      <c r="C14" s="161" t="s">
        <v>552</v>
      </c>
      <c r="D14" s="163">
        <v>172</v>
      </c>
      <c r="E14" s="101" t="str">
        <f>IF(GRAD!I773="","assente",GRAD!I773)</f>
        <v>BSRC03401G - FALCONE - Palazzolo s/o</v>
      </c>
      <c r="F14" s="101" t="str">
        <f>IF(GRAD!J773="","",GRAD!J773)</f>
        <v>A</v>
      </c>
      <c r="G14" s="101">
        <f>IF(GRAD!K773="","",GRAD!K773)</f>
        <v>1</v>
      </c>
      <c r="H14" s="101" t="str">
        <f>IF(GRAD!L773="","",GRAD!L773)</f>
        <v/>
      </c>
      <c r="I14" s="101" t="str">
        <f>IF(GRAD!M773="","",GRAD!M773)</f>
        <v/>
      </c>
      <c r="J14" s="101" t="str">
        <f>IF(GRAD!N773="","",GRAD!N773)</f>
        <v/>
      </c>
      <c r="K14" s="101" t="str">
        <f>IF(GRAD!O773="","",GRAD!O773)</f>
        <v/>
      </c>
      <c r="L14" s="101" t="str">
        <f>IF(GRAD!P773="","",GRAD!P773)</f>
        <v/>
      </c>
      <c r="M14" s="101" t="str">
        <f>IF(GRAD!Q773="","",GRAD!Q773)</f>
        <v/>
      </c>
      <c r="N14" s="101">
        <f t="shared" si="0"/>
        <v>1</v>
      </c>
    </row>
    <row r="15" spans="1:14" ht="15" customHeight="1" x14ac:dyDescent="0.2">
      <c r="A15" s="165">
        <v>6</v>
      </c>
      <c r="B15" s="161" t="s">
        <v>56</v>
      </c>
      <c r="C15" s="161" t="s">
        <v>279</v>
      </c>
      <c r="D15" s="163">
        <v>169</v>
      </c>
      <c r="E15" s="101" t="str">
        <f>IF(GRAD!I774="","assente",GRAD!I774)</f>
        <v>BSRC01201P - DON MILANI - MONTICHIARI</v>
      </c>
      <c r="F15" s="101" t="str">
        <f>IF(GRAD!J774="","",GRAD!J774)</f>
        <v>B</v>
      </c>
      <c r="G15" s="101">
        <f>IF(GRAD!K774="","",GRAD!K774)</f>
        <v>1</v>
      </c>
      <c r="H15" s="101" t="str">
        <f>IF(GRAD!L774="","",GRAD!L774)</f>
        <v/>
      </c>
      <c r="I15" s="101" t="str">
        <f>IF(GRAD!M774="","",GRAD!M774)</f>
        <v/>
      </c>
      <c r="J15" s="101" t="str">
        <f>IF(GRAD!N774="","",GRAD!N774)</f>
        <v/>
      </c>
      <c r="K15" s="101" t="str">
        <f>IF(GRAD!O774="","",GRAD!O774)</f>
        <v/>
      </c>
      <c r="L15" s="101" t="str">
        <f>IF(GRAD!P774="","",GRAD!P774)</f>
        <v/>
      </c>
      <c r="M15" s="101" t="str">
        <f>IF(GRAD!Q774="","",GRAD!Q774)</f>
        <v/>
      </c>
      <c r="N15" s="101">
        <f t="shared" si="0"/>
        <v>1</v>
      </c>
    </row>
    <row r="16" spans="1:14" ht="15" customHeight="1" x14ac:dyDescent="0.2">
      <c r="A16" s="165">
        <v>7</v>
      </c>
      <c r="B16" s="161" t="s">
        <v>93</v>
      </c>
      <c r="C16" s="161" t="s">
        <v>94</v>
      </c>
      <c r="D16" s="163">
        <v>168</v>
      </c>
      <c r="E16" s="101" t="str">
        <f>IF(GRAD!I775="","assente",GRAD!I775)</f>
        <v>BSRI03701Q - CASTELLI-MOR - Brescia</v>
      </c>
      <c r="F16" s="101" t="str">
        <f>IF(GRAD!J775="","",GRAD!J775)</f>
        <v>B</v>
      </c>
      <c r="G16" s="101">
        <f>IF(GRAD!K775="","",GRAD!K775)</f>
        <v>1</v>
      </c>
      <c r="H16" s="101" t="str">
        <f>IF(GRAD!L775="","",GRAD!L775)</f>
        <v/>
      </c>
      <c r="I16" s="101" t="str">
        <f>IF(GRAD!M775="","",GRAD!M775)</f>
        <v/>
      </c>
      <c r="J16" s="101" t="str">
        <f>IF(GRAD!N775="","",GRAD!N775)</f>
        <v/>
      </c>
      <c r="K16" s="101" t="str">
        <f>IF(GRAD!O775="","",GRAD!O775)</f>
        <v/>
      </c>
      <c r="L16" s="101" t="str">
        <f>IF(GRAD!P775="","",GRAD!P775)</f>
        <v/>
      </c>
      <c r="M16" s="101" t="str">
        <f>IF(GRAD!Q775="","",GRAD!Q775)</f>
        <v/>
      </c>
      <c r="N16" s="101">
        <f t="shared" si="0"/>
        <v>1</v>
      </c>
    </row>
    <row r="17" spans="1:14" ht="15" customHeight="1" x14ac:dyDescent="0.2">
      <c r="A17" s="165">
        <v>8</v>
      </c>
      <c r="B17" s="161" t="s">
        <v>2274</v>
      </c>
      <c r="C17" s="161" t="s">
        <v>2275</v>
      </c>
      <c r="D17" s="164">
        <v>168</v>
      </c>
      <c r="E17" s="101" t="str">
        <f>IF(GRAD!I776="","assente",GRAD!I776)</f>
        <v>BSRI01201B - DON MILANI - MONTICHIARI</v>
      </c>
      <c r="F17" s="101" t="str">
        <f>IF(GRAD!J776="","",GRAD!J776)</f>
        <v>ore</v>
      </c>
      <c r="G17" s="101">
        <f>IF(GRAD!K776="","",GRAD!K776)</f>
        <v>8</v>
      </c>
      <c r="H17" s="101" t="str">
        <f>IF(GRAD!L776="","",GRAD!L776)</f>
        <v/>
      </c>
      <c r="I17" s="101" t="str">
        <f>IF(GRAD!M776="","",GRAD!M776)</f>
        <v/>
      </c>
      <c r="J17" s="101" t="str">
        <f>IF(GRAD!N776="","",GRAD!N776)</f>
        <v/>
      </c>
      <c r="K17" s="101" t="str">
        <f>IF(GRAD!O776="","",GRAD!O776)</f>
        <v/>
      </c>
      <c r="L17" s="101" t="str">
        <f>IF(GRAD!P776="","",GRAD!P776)</f>
        <v/>
      </c>
      <c r="M17" s="101" t="str">
        <f>IF(GRAD!Q776="","",GRAD!Q776)</f>
        <v/>
      </c>
      <c r="N17" s="101">
        <f t="shared" si="0"/>
        <v>8</v>
      </c>
    </row>
    <row r="18" spans="1:14" ht="15" customHeight="1" x14ac:dyDescent="0.2">
      <c r="A18" s="165">
        <v>9</v>
      </c>
      <c r="B18" s="161" t="s">
        <v>235</v>
      </c>
      <c r="C18" s="161" t="s">
        <v>166</v>
      </c>
      <c r="D18" s="164">
        <v>163</v>
      </c>
      <c r="E18" s="101" t="str">
        <f>IF(GRAD!I777="","assente",GRAD!I777)</f>
        <v>BSTF01101C - PASCAL - MANERBIO</v>
      </c>
      <c r="F18" s="101" t="str">
        <f>IF(GRAD!J777="","",GRAD!J777)</f>
        <v>B</v>
      </c>
      <c r="G18" s="101">
        <f>IF(GRAD!K777="","",GRAD!K777)</f>
        <v>1</v>
      </c>
      <c r="H18" s="101" t="str">
        <f>IF(GRAD!L777="","",GRAD!L777)</f>
        <v/>
      </c>
      <c r="I18" s="101" t="str">
        <f>IF(GRAD!M777="","",GRAD!M777)</f>
        <v/>
      </c>
      <c r="J18" s="101" t="str">
        <f>IF(GRAD!N777="","",GRAD!N777)</f>
        <v/>
      </c>
      <c r="K18" s="101" t="str">
        <f>IF(GRAD!O777="","",GRAD!O777)</f>
        <v/>
      </c>
      <c r="L18" s="101" t="str">
        <f>IF(GRAD!P777="","",GRAD!P777)</f>
        <v/>
      </c>
      <c r="M18" s="101" t="str">
        <f>IF(GRAD!Q777="","",GRAD!Q777)</f>
        <v/>
      </c>
      <c r="N18" s="101">
        <f t="shared" si="0"/>
        <v>1</v>
      </c>
    </row>
    <row r="19" spans="1:14" ht="15" customHeight="1" x14ac:dyDescent="0.2">
      <c r="A19" s="165">
        <v>10</v>
      </c>
      <c r="B19" s="161" t="s">
        <v>38</v>
      </c>
      <c r="C19" s="161" t="s">
        <v>247</v>
      </c>
      <c r="D19" s="163">
        <v>162</v>
      </c>
      <c r="E19" s="101" t="str">
        <f>IF(GRAD!I778="","assente",GRAD!I778)</f>
        <v>BSRA02201A - DANDOLO - CORZANO</v>
      </c>
      <c r="F19" s="101" t="str">
        <f>IF(GRAD!J778="","",GRAD!J778)</f>
        <v>B</v>
      </c>
      <c r="G19" s="101">
        <f>IF(GRAD!K778="","",GRAD!K778)</f>
        <v>1</v>
      </c>
      <c r="H19" s="101" t="str">
        <f>IF(GRAD!L778="","",GRAD!L778)</f>
        <v/>
      </c>
      <c r="I19" s="101" t="str">
        <f>IF(GRAD!M778="","",GRAD!M778)</f>
        <v/>
      </c>
      <c r="J19" s="101" t="str">
        <f>IF(GRAD!N778="","",GRAD!N778)</f>
        <v/>
      </c>
      <c r="K19" s="101" t="str">
        <f>IF(GRAD!O778="","",GRAD!O778)</f>
        <v/>
      </c>
      <c r="L19" s="101" t="str">
        <f>IF(GRAD!P778="","",GRAD!P778)</f>
        <v/>
      </c>
      <c r="M19" s="101" t="str">
        <f>IF(GRAD!Q778="","",GRAD!Q778)</f>
        <v/>
      </c>
      <c r="N19" s="101">
        <f t="shared" si="0"/>
        <v>1</v>
      </c>
    </row>
    <row r="20" spans="1:14" ht="15" customHeight="1" x14ac:dyDescent="0.2">
      <c r="A20" s="165">
        <v>11</v>
      </c>
      <c r="B20" s="161" t="s">
        <v>2287</v>
      </c>
      <c r="C20" s="161" t="s">
        <v>1510</v>
      </c>
      <c r="D20" s="163">
        <v>160</v>
      </c>
      <c r="E20" s="101" t="str">
        <f>IF(GRAD!I779="","assente",GRAD!I779)</f>
        <v>BSTF01101C - PASCAL - MANERBIO</v>
      </c>
      <c r="F20" s="101" t="str">
        <f>IF(GRAD!J779="","",GRAD!J779)</f>
        <v>ore</v>
      </c>
      <c r="G20" s="101">
        <f>IF(GRAD!K779="","",GRAD!K779)</f>
        <v>12</v>
      </c>
      <c r="H20" s="101" t="str">
        <f>IF(GRAD!L779="","",GRAD!L779)</f>
        <v/>
      </c>
      <c r="I20" s="101" t="str">
        <f>IF(GRAD!M779="","",GRAD!M779)</f>
        <v/>
      </c>
      <c r="J20" s="101" t="str">
        <f>IF(GRAD!N779="","",GRAD!N779)</f>
        <v/>
      </c>
      <c r="K20" s="101" t="str">
        <f>IF(GRAD!O779="","",GRAD!O779)</f>
        <v/>
      </c>
      <c r="L20" s="101" t="str">
        <f>IF(GRAD!P779="","",GRAD!P779)</f>
        <v/>
      </c>
      <c r="M20" s="101" t="str">
        <f>IF(GRAD!Q779="","",GRAD!Q779)</f>
        <v/>
      </c>
      <c r="N20" s="101">
        <f t="shared" si="0"/>
        <v>12</v>
      </c>
    </row>
    <row r="21" spans="1:14" ht="15" customHeight="1" x14ac:dyDescent="0.2">
      <c r="A21" s="165">
        <v>12</v>
      </c>
      <c r="B21" s="161" t="s">
        <v>152</v>
      </c>
      <c r="C21" s="161" t="s">
        <v>217</v>
      </c>
      <c r="D21" s="163">
        <v>156</v>
      </c>
      <c r="E21" s="101" t="str">
        <f>IF(GRAD!I780="","assente",GRAD!I780)</f>
        <v>BSTF004019 - PERLASCA - VOBARNO</v>
      </c>
      <c r="F21" s="101" t="str">
        <f>IF(GRAD!J780="","",GRAD!J780)</f>
        <v>A</v>
      </c>
      <c r="G21" s="101">
        <f>IF(GRAD!K780="","",GRAD!K780)</f>
        <v>1</v>
      </c>
      <c r="H21" s="101" t="str">
        <f>IF(GRAD!L780="","",GRAD!L780)</f>
        <v/>
      </c>
      <c r="I21" s="101" t="str">
        <f>IF(GRAD!M780="","",GRAD!M780)</f>
        <v/>
      </c>
      <c r="J21" s="101" t="str">
        <f>IF(GRAD!N780="","",GRAD!N780)</f>
        <v/>
      </c>
      <c r="K21" s="101" t="str">
        <f>IF(GRAD!O780="","",GRAD!O780)</f>
        <v/>
      </c>
      <c r="L21" s="101" t="str">
        <f>IF(GRAD!P780="","",GRAD!P780)</f>
        <v/>
      </c>
      <c r="M21" s="101" t="str">
        <f>IF(GRAD!Q780="","",GRAD!Q780)</f>
        <v/>
      </c>
      <c r="N21" s="101">
        <f t="shared" si="0"/>
        <v>1</v>
      </c>
    </row>
    <row r="22" spans="1:14" ht="15" customHeight="1" x14ac:dyDescent="0.2">
      <c r="A22" s="165">
        <v>13</v>
      </c>
      <c r="B22" s="161" t="s">
        <v>2290</v>
      </c>
      <c r="C22" s="161" t="s">
        <v>165</v>
      </c>
      <c r="D22" s="163">
        <v>155</v>
      </c>
      <c r="E22" s="101" t="str">
        <f>IF(GRAD!I781="","assente",GRAD!I781)</f>
        <v>BSTF01101C - PASCAL - MANERBIO</v>
      </c>
      <c r="F22" s="101" t="str">
        <f>IF(GRAD!J781="","",GRAD!J781)</f>
        <v>B</v>
      </c>
      <c r="G22" s="101">
        <f>IF(GRAD!K781="","",GRAD!K781)</f>
        <v>1</v>
      </c>
      <c r="H22" s="101" t="str">
        <f>IF(GRAD!L781="","",GRAD!L781)</f>
        <v/>
      </c>
      <c r="I22" s="101" t="str">
        <f>IF(GRAD!M781="","",GRAD!M781)</f>
        <v/>
      </c>
      <c r="J22" s="101" t="str">
        <f>IF(GRAD!N781="","",GRAD!N781)</f>
        <v/>
      </c>
      <c r="K22" s="101" t="str">
        <f>IF(GRAD!O781="","",GRAD!O781)</f>
        <v/>
      </c>
      <c r="L22" s="101" t="str">
        <f>IF(GRAD!P781="","",GRAD!P781)</f>
        <v/>
      </c>
      <c r="M22" s="101" t="str">
        <f>IF(GRAD!Q781="","",GRAD!Q781)</f>
        <v/>
      </c>
      <c r="N22" s="101">
        <f t="shared" si="0"/>
        <v>1</v>
      </c>
    </row>
    <row r="23" spans="1:14" x14ac:dyDescent="0.2">
      <c r="A23" s="165">
        <v>14</v>
      </c>
      <c r="B23" s="161" t="s">
        <v>376</v>
      </c>
      <c r="C23" s="161" t="s">
        <v>217</v>
      </c>
      <c r="D23" s="163">
        <v>151</v>
      </c>
      <c r="E23" s="101" t="str">
        <f>IF(GRAD!I782="","assente",GRAD!I782)</f>
        <v>BSPS018015 - MARZOLI - Palazzolo s/o</v>
      </c>
      <c r="F23" s="101" t="str">
        <f>IF(GRAD!J782="","",GRAD!J782)</f>
        <v>B</v>
      </c>
      <c r="G23" s="101">
        <f>IF(GRAD!K782="","",GRAD!K782)</f>
        <v>1</v>
      </c>
      <c r="H23" s="101" t="str">
        <f>IF(GRAD!L782="","",GRAD!L782)</f>
        <v/>
      </c>
      <c r="I23" s="101" t="str">
        <f>IF(GRAD!M782="","",GRAD!M782)</f>
        <v/>
      </c>
      <c r="J23" s="101" t="str">
        <f>IF(GRAD!N782="","",GRAD!N782)</f>
        <v/>
      </c>
      <c r="K23" s="101" t="str">
        <f>IF(GRAD!O782="","",GRAD!O782)</f>
        <v/>
      </c>
      <c r="L23" s="101" t="str">
        <f>IF(GRAD!P782="","",GRAD!P782)</f>
        <v/>
      </c>
      <c r="M23" s="101" t="str">
        <f>IF(GRAD!Q782="","",GRAD!Q782)</f>
        <v/>
      </c>
      <c r="N23" s="101">
        <f t="shared" si="0"/>
        <v>1</v>
      </c>
    </row>
    <row r="24" spans="1:14" x14ac:dyDescent="0.2">
      <c r="A24" s="165">
        <v>15</v>
      </c>
      <c r="B24" s="161" t="s">
        <v>62</v>
      </c>
      <c r="C24" s="161" t="s">
        <v>63</v>
      </c>
      <c r="D24" s="163">
        <v>150</v>
      </c>
      <c r="E24" s="101" t="str">
        <f>IF(GRAD!I783="","assente",GRAD!I783)</f>
        <v>assente</v>
      </c>
      <c r="F24" s="101" t="str">
        <f>IF(GRAD!J783="","",GRAD!J783)</f>
        <v/>
      </c>
      <c r="G24" s="101" t="str">
        <f>IF(GRAD!K783="","",GRAD!K783)</f>
        <v/>
      </c>
      <c r="H24" s="101" t="str">
        <f>IF(GRAD!L783="","",GRAD!L783)</f>
        <v/>
      </c>
      <c r="I24" s="101" t="str">
        <f>IF(GRAD!M783="","",GRAD!M783)</f>
        <v/>
      </c>
      <c r="J24" s="101" t="str">
        <f>IF(GRAD!N783="","",GRAD!N783)</f>
        <v/>
      </c>
      <c r="K24" s="101" t="str">
        <f>IF(GRAD!O783="","",GRAD!O783)</f>
        <v/>
      </c>
      <c r="L24" s="101" t="str">
        <f>IF(GRAD!P783="","",GRAD!P783)</f>
        <v/>
      </c>
      <c r="M24" s="101" t="str">
        <f>IF(GRAD!Q783="","",GRAD!Q783)</f>
        <v/>
      </c>
      <c r="N24" s="101">
        <f t="shared" si="0"/>
        <v>0</v>
      </c>
    </row>
    <row r="25" spans="1:14" x14ac:dyDescent="0.2">
      <c r="A25" s="165">
        <v>16</v>
      </c>
      <c r="B25" s="161" t="s">
        <v>103</v>
      </c>
      <c r="C25" s="161" t="s">
        <v>193</v>
      </c>
      <c r="D25" s="163">
        <v>150</v>
      </c>
      <c r="E25" s="101" t="str">
        <f>IF(GRAD!I784="","assente",GRAD!I784)</f>
        <v>BSTF004019 - PERLASCA - VOBARNO</v>
      </c>
      <c r="F25" s="101" t="str">
        <f>IF(GRAD!J784="","",GRAD!J784)</f>
        <v>A</v>
      </c>
      <c r="G25" s="101">
        <f>IF(GRAD!K784="","",GRAD!K784)</f>
        <v>1</v>
      </c>
      <c r="H25" s="101" t="str">
        <f>IF(GRAD!L784="","",GRAD!L784)</f>
        <v/>
      </c>
      <c r="I25" s="101" t="str">
        <f>IF(GRAD!M784="","",GRAD!M784)</f>
        <v/>
      </c>
      <c r="J25" s="101" t="str">
        <f>IF(GRAD!N784="","",GRAD!N784)</f>
        <v/>
      </c>
      <c r="K25" s="101" t="str">
        <f>IF(GRAD!O784="","",GRAD!O784)</f>
        <v/>
      </c>
      <c r="L25" s="101" t="str">
        <f>IF(GRAD!P784="","",GRAD!P784)</f>
        <v/>
      </c>
      <c r="M25" s="101" t="str">
        <f>IF(GRAD!Q784="","",GRAD!Q784)</f>
        <v/>
      </c>
      <c r="N25" s="101">
        <f t="shared" si="0"/>
        <v>1</v>
      </c>
    </row>
    <row r="26" spans="1:14" x14ac:dyDescent="0.2">
      <c r="A26" s="165">
        <v>17</v>
      </c>
      <c r="B26" s="161" t="s">
        <v>252</v>
      </c>
      <c r="C26" s="161" t="s">
        <v>251</v>
      </c>
      <c r="D26" s="163">
        <v>149</v>
      </c>
      <c r="E26" s="101" t="str">
        <f>IF(GRAD!I785="","assente",GRAD!I785)</f>
        <v>BSTF01101C - PASCAL - MANERBIO</v>
      </c>
      <c r="F26" s="101" t="str">
        <f>IF(GRAD!J785="","",GRAD!J785)</f>
        <v>B</v>
      </c>
      <c r="G26" s="101">
        <f>IF(GRAD!K785="","",GRAD!K785)</f>
        <v>1</v>
      </c>
      <c r="H26" s="101" t="str">
        <f>IF(GRAD!L785="","",GRAD!L785)</f>
        <v/>
      </c>
      <c r="I26" s="101" t="str">
        <f>IF(GRAD!M785="","",GRAD!M785)</f>
        <v/>
      </c>
      <c r="J26" s="101" t="str">
        <f>IF(GRAD!N785="","",GRAD!N785)</f>
        <v/>
      </c>
      <c r="K26" s="101" t="str">
        <f>IF(GRAD!O785="","",GRAD!O785)</f>
        <v/>
      </c>
      <c r="L26" s="101" t="str">
        <f>IF(GRAD!P785="","",GRAD!P785)</f>
        <v/>
      </c>
      <c r="M26" s="101" t="str">
        <f>IF(GRAD!Q785="","",GRAD!Q785)</f>
        <v/>
      </c>
      <c r="N26" s="101">
        <f t="shared" si="0"/>
        <v>1</v>
      </c>
    </row>
    <row r="27" spans="1:14" x14ac:dyDescent="0.2">
      <c r="A27" s="165">
        <v>18</v>
      </c>
      <c r="B27" s="161" t="s">
        <v>2293</v>
      </c>
      <c r="C27" s="161" t="s">
        <v>2294</v>
      </c>
      <c r="D27" s="164">
        <v>148</v>
      </c>
      <c r="E27" s="101" t="str">
        <f>IF(GRAD!I786="","assente",GRAD!I786)</f>
        <v>BSRI00801Q - ANTONIETTI - ISEO</v>
      </c>
      <c r="F27" s="101" t="str">
        <f>IF(GRAD!J786="","",GRAD!J786)</f>
        <v>B</v>
      </c>
      <c r="G27" s="101">
        <f>IF(GRAD!K786="","",GRAD!K786)</f>
        <v>1</v>
      </c>
      <c r="H27" s="101" t="str">
        <f>IF(GRAD!L786="","",GRAD!L786)</f>
        <v/>
      </c>
      <c r="I27" s="101" t="str">
        <f>IF(GRAD!M786="","",GRAD!M786)</f>
        <v/>
      </c>
      <c r="J27" s="101" t="str">
        <f>IF(GRAD!N786="","",GRAD!N786)</f>
        <v/>
      </c>
      <c r="K27" s="101" t="str">
        <f>IF(GRAD!O786="","",GRAD!O786)</f>
        <v/>
      </c>
      <c r="L27" s="101" t="str">
        <f>IF(GRAD!P786="","",GRAD!P786)</f>
        <v/>
      </c>
      <c r="M27" s="101" t="str">
        <f>IF(GRAD!Q786="","",GRAD!Q786)</f>
        <v/>
      </c>
      <c r="N27" s="101">
        <f t="shared" si="0"/>
        <v>1</v>
      </c>
    </row>
    <row r="28" spans="1:14" x14ac:dyDescent="0.2">
      <c r="A28" s="165">
        <v>19</v>
      </c>
      <c r="B28" s="161" t="s">
        <v>138</v>
      </c>
      <c r="C28" s="161" t="s">
        <v>278</v>
      </c>
      <c r="D28" s="163">
        <v>147</v>
      </c>
      <c r="E28" s="101" t="str">
        <f>IF(GRAD!I787="","assente",GRAD!I787)</f>
        <v>BSRI01601P - LEVI - LUMEZZANE</v>
      </c>
      <c r="F28" s="101" t="str">
        <f>IF(GRAD!J787="","",GRAD!J787)</f>
        <v>B</v>
      </c>
      <c r="G28" s="101">
        <f>IF(GRAD!K787="","",GRAD!K787)</f>
        <v>1</v>
      </c>
      <c r="H28" s="101" t="str">
        <f>IF(GRAD!L787="","",GRAD!L787)</f>
        <v/>
      </c>
      <c r="I28" s="101" t="str">
        <f>IF(GRAD!M787="","",GRAD!M787)</f>
        <v/>
      </c>
      <c r="J28" s="101" t="str">
        <f>IF(GRAD!N787="","",GRAD!N787)</f>
        <v/>
      </c>
      <c r="K28" s="101" t="str">
        <f>IF(GRAD!O787="","",GRAD!O787)</f>
        <v/>
      </c>
      <c r="L28" s="101" t="str">
        <f>IF(GRAD!P787="","",GRAD!P787)</f>
        <v/>
      </c>
      <c r="M28" s="101" t="str">
        <f>IF(GRAD!Q787="","",GRAD!Q787)</f>
        <v/>
      </c>
      <c r="N28" s="101">
        <f t="shared" si="0"/>
        <v>1</v>
      </c>
    </row>
    <row r="29" spans="1:14" x14ac:dyDescent="0.2">
      <c r="A29" s="165">
        <v>20</v>
      </c>
      <c r="B29" s="161" t="s">
        <v>790</v>
      </c>
      <c r="C29" s="161" t="s">
        <v>791</v>
      </c>
      <c r="D29" s="163">
        <v>142</v>
      </c>
      <c r="E29" s="101" t="str">
        <f>IF(GRAD!I788="","assente",GRAD!I788)</f>
        <v>assente</v>
      </c>
      <c r="F29" s="101" t="str">
        <f>IF(GRAD!J788="","",GRAD!J788)</f>
        <v/>
      </c>
      <c r="G29" s="101" t="str">
        <f>IF(GRAD!K788="","",GRAD!K788)</f>
        <v/>
      </c>
      <c r="H29" s="101" t="str">
        <f>IF(GRAD!L788="","",GRAD!L788)</f>
        <v/>
      </c>
      <c r="I29" s="101" t="str">
        <f>IF(GRAD!M788="","",GRAD!M788)</f>
        <v/>
      </c>
      <c r="J29" s="101" t="str">
        <f>IF(GRAD!N788="","",GRAD!N788)</f>
        <v/>
      </c>
      <c r="K29" s="101" t="str">
        <f>IF(GRAD!O788="","",GRAD!O788)</f>
        <v/>
      </c>
      <c r="L29" s="101" t="str">
        <f>IF(GRAD!P788="","",GRAD!P788)</f>
        <v/>
      </c>
      <c r="M29" s="101" t="str">
        <f>IF(GRAD!Q788="","",GRAD!Q788)</f>
        <v/>
      </c>
      <c r="N29" s="101">
        <f t="shared" si="0"/>
        <v>0</v>
      </c>
    </row>
    <row r="30" spans="1:14" x14ac:dyDescent="0.2">
      <c r="A30" s="165">
        <v>21</v>
      </c>
      <c r="B30" s="161" t="s">
        <v>379</v>
      </c>
      <c r="C30" s="161" t="s">
        <v>380</v>
      </c>
      <c r="D30" s="163">
        <v>141</v>
      </c>
      <c r="E30" s="101" t="str">
        <f>IF(GRAD!I789="","assente",GRAD!I789)</f>
        <v>BSRC034511 - FALCONE - Palazzolo s/o</v>
      </c>
      <c r="F30" s="101" t="str">
        <f>IF(GRAD!J789="","",GRAD!J789)</f>
        <v>ore</v>
      </c>
      <c r="G30" s="101">
        <f>IF(GRAD!K789="","",GRAD!K789)</f>
        <v>9</v>
      </c>
      <c r="H30" s="101" t="str">
        <f>IF(GRAD!L789="","",GRAD!L789)</f>
        <v/>
      </c>
      <c r="I30" s="101" t="str">
        <f>IF(GRAD!M789="","",GRAD!M789)</f>
        <v/>
      </c>
      <c r="J30" s="101" t="str">
        <f>IF(GRAD!N789="","",GRAD!N789)</f>
        <v/>
      </c>
      <c r="K30" s="101" t="str">
        <f>IF(GRAD!O789="","",GRAD!O789)</f>
        <v/>
      </c>
      <c r="L30" s="101" t="str">
        <f>IF(GRAD!P789="","",GRAD!P789)</f>
        <v/>
      </c>
      <c r="M30" s="101" t="str">
        <f>IF(GRAD!Q789="","",GRAD!Q789)</f>
        <v/>
      </c>
      <c r="N30" s="101">
        <f t="shared" si="0"/>
        <v>9</v>
      </c>
    </row>
    <row r="31" spans="1:14" x14ac:dyDescent="0.2">
      <c r="A31" s="165">
        <v>22</v>
      </c>
      <c r="B31" s="161" t="s">
        <v>331</v>
      </c>
      <c r="C31" s="161" t="s">
        <v>461</v>
      </c>
      <c r="D31" s="163">
        <v>140</v>
      </c>
      <c r="E31" s="101" t="str">
        <f>IF(GRAD!I790="","assente",GRAD!I790)</f>
        <v>BSTF018017 - MARZOLI - Palazzolo s/o</v>
      </c>
      <c r="F31" s="101" t="str">
        <f>IF(GRAD!J790="","",GRAD!J790)</f>
        <v>ore</v>
      </c>
      <c r="G31" s="101">
        <f>IF(GRAD!K790="","",GRAD!K790)</f>
        <v>12</v>
      </c>
      <c r="H31" s="101" t="str">
        <f>IF(GRAD!L790="","",GRAD!L790)</f>
        <v/>
      </c>
      <c r="I31" s="101" t="str">
        <f>IF(GRAD!M790="","",GRAD!M790)</f>
        <v/>
      </c>
      <c r="J31" s="101" t="str">
        <f>IF(GRAD!N790="","",GRAD!N790)</f>
        <v/>
      </c>
      <c r="K31" s="101" t="str">
        <f>IF(GRAD!O790="","",GRAD!O790)</f>
        <v/>
      </c>
      <c r="L31" s="101" t="str">
        <f>IF(GRAD!P790="","",GRAD!P790)</f>
        <v/>
      </c>
      <c r="M31" s="101" t="str">
        <f>IF(GRAD!Q790="","",GRAD!Q790)</f>
        <v/>
      </c>
      <c r="N31" s="101">
        <f t="shared" si="0"/>
        <v>12</v>
      </c>
    </row>
    <row r="32" spans="1:14" x14ac:dyDescent="0.2">
      <c r="A32" s="165">
        <v>23</v>
      </c>
      <c r="B32" s="161" t="s">
        <v>2297</v>
      </c>
      <c r="C32" s="161" t="s">
        <v>269</v>
      </c>
      <c r="D32" s="163">
        <v>140</v>
      </c>
      <c r="E32" s="101" t="str">
        <f>IF(GRAD!I791="","assente",GRAD!I791)</f>
        <v>BSRI01201B - DON MILANI - MONTICHIARI</v>
      </c>
      <c r="F32" s="101" t="str">
        <f>IF(GRAD!J791="","",GRAD!J791)</f>
        <v>ore</v>
      </c>
      <c r="G32" s="101">
        <f>IF(GRAD!K791="","",GRAD!K791)</f>
        <v>13</v>
      </c>
      <c r="H32" s="101" t="str">
        <f>IF(GRAD!L791="","",GRAD!L791)</f>
        <v/>
      </c>
      <c r="I32" s="101" t="str">
        <f>IF(GRAD!M791="","",GRAD!M791)</f>
        <v/>
      </c>
      <c r="J32" s="101" t="str">
        <f>IF(GRAD!N791="","",GRAD!N791)</f>
        <v/>
      </c>
      <c r="K32" s="101" t="str">
        <f>IF(GRAD!O791="","",GRAD!O791)</f>
        <v/>
      </c>
      <c r="L32" s="101" t="str">
        <f>IF(GRAD!P791="","",GRAD!P791)</f>
        <v/>
      </c>
      <c r="M32" s="101" t="str">
        <f>IF(GRAD!Q791="","",GRAD!Q791)</f>
        <v/>
      </c>
      <c r="N32" s="101">
        <f t="shared" si="0"/>
        <v>13</v>
      </c>
    </row>
    <row r="33" spans="1:14" x14ac:dyDescent="0.2">
      <c r="A33" s="165">
        <v>24</v>
      </c>
      <c r="B33" s="161" t="s">
        <v>67</v>
      </c>
      <c r="C33" s="161" t="s">
        <v>192</v>
      </c>
      <c r="D33" s="163">
        <v>138</v>
      </c>
      <c r="E33" s="101" t="str">
        <f>IF(GRAD!I792="","assente",GRAD!I792)</f>
        <v>assente</v>
      </c>
      <c r="F33" s="101" t="str">
        <f>IF(GRAD!J792="","",GRAD!J792)</f>
        <v/>
      </c>
      <c r="G33" s="101" t="str">
        <f>IF(GRAD!K792="","",GRAD!K792)</f>
        <v/>
      </c>
      <c r="H33" s="101" t="str">
        <f>IF(GRAD!L792="","",GRAD!L792)</f>
        <v/>
      </c>
      <c r="I33" s="101" t="str">
        <f>IF(GRAD!M792="","",GRAD!M792)</f>
        <v/>
      </c>
      <c r="J33" s="101" t="str">
        <f>IF(GRAD!N792="","",GRAD!N792)</f>
        <v/>
      </c>
      <c r="K33" s="101" t="str">
        <f>IF(GRAD!O792="","",GRAD!O792)</f>
        <v/>
      </c>
      <c r="L33" s="101" t="str">
        <f>IF(GRAD!P792="","",GRAD!P792)</f>
        <v/>
      </c>
      <c r="M33" s="101" t="str">
        <f>IF(GRAD!Q792="","",GRAD!Q792)</f>
        <v/>
      </c>
      <c r="N33" s="101">
        <f t="shared" si="0"/>
        <v>0</v>
      </c>
    </row>
    <row r="34" spans="1:14" x14ac:dyDescent="0.2">
      <c r="A34" s="165">
        <v>25</v>
      </c>
      <c r="B34" s="161" t="s">
        <v>675</v>
      </c>
      <c r="C34" s="161" t="s">
        <v>202</v>
      </c>
      <c r="D34" s="163">
        <v>138</v>
      </c>
      <c r="E34" s="101" t="str">
        <f>IF(GRAD!I793="","assente",GRAD!I793)</f>
        <v>assente</v>
      </c>
      <c r="F34" s="101" t="str">
        <f>IF(GRAD!J793="","",GRAD!J793)</f>
        <v/>
      </c>
      <c r="G34" s="101" t="str">
        <f>IF(GRAD!K793="","",GRAD!K793)</f>
        <v/>
      </c>
      <c r="H34" s="101" t="str">
        <f>IF(GRAD!L793="","",GRAD!L793)</f>
        <v/>
      </c>
      <c r="I34" s="101" t="str">
        <f>IF(GRAD!M793="","",GRAD!M793)</f>
        <v/>
      </c>
      <c r="J34" s="101" t="str">
        <f>IF(GRAD!N793="","",GRAD!N793)</f>
        <v/>
      </c>
      <c r="K34" s="101" t="str">
        <f>IF(GRAD!O793="","",GRAD!O793)</f>
        <v/>
      </c>
      <c r="L34" s="101" t="str">
        <f>IF(GRAD!P793="","",GRAD!P793)</f>
        <v/>
      </c>
      <c r="M34" s="101" t="str">
        <f>IF(GRAD!Q793="","",GRAD!Q793)</f>
        <v/>
      </c>
      <c r="N34" s="101">
        <f t="shared" si="0"/>
        <v>0</v>
      </c>
    </row>
    <row r="35" spans="1:14" x14ac:dyDescent="0.2">
      <c r="A35" s="165">
        <v>26</v>
      </c>
      <c r="B35" s="161" t="s">
        <v>2301</v>
      </c>
      <c r="C35" s="161" t="s">
        <v>2302</v>
      </c>
      <c r="D35" s="163">
        <v>137</v>
      </c>
      <c r="E35" s="101" t="str">
        <f>IF(GRAD!I794="","assente",GRAD!I794)</f>
        <v>assente</v>
      </c>
      <c r="F35" s="101" t="str">
        <f>IF(GRAD!J794="","",GRAD!J794)</f>
        <v/>
      </c>
      <c r="G35" s="101" t="str">
        <f>IF(GRAD!K794="","",GRAD!K794)</f>
        <v/>
      </c>
      <c r="H35" s="101" t="str">
        <f>IF(GRAD!L794="","",GRAD!L794)</f>
        <v/>
      </c>
      <c r="I35" s="101" t="str">
        <f>IF(GRAD!M794="","",GRAD!M794)</f>
        <v/>
      </c>
      <c r="J35" s="101" t="str">
        <f>IF(GRAD!N794="","",GRAD!N794)</f>
        <v/>
      </c>
      <c r="K35" s="101" t="str">
        <f>IF(GRAD!O794="","",GRAD!O794)</f>
        <v/>
      </c>
      <c r="L35" s="101" t="str">
        <f>IF(GRAD!P794="","",GRAD!P794)</f>
        <v/>
      </c>
      <c r="M35" s="101" t="str">
        <f>IF(GRAD!Q794="","",GRAD!Q794)</f>
        <v/>
      </c>
      <c r="N35" s="101">
        <f t="shared" si="0"/>
        <v>0</v>
      </c>
    </row>
    <row r="36" spans="1:14" x14ac:dyDescent="0.2">
      <c r="A36" s="165">
        <v>27</v>
      </c>
      <c r="B36" s="161" t="s">
        <v>129</v>
      </c>
      <c r="C36" s="161" t="s">
        <v>217</v>
      </c>
      <c r="D36" s="163">
        <v>136</v>
      </c>
      <c r="E36" s="101" t="str">
        <f>IF(GRAD!I795="","assente",GRAD!I795)</f>
        <v>assente</v>
      </c>
      <c r="F36" s="101" t="str">
        <f>IF(GRAD!J795="","",GRAD!J795)</f>
        <v/>
      </c>
      <c r="G36" s="101" t="str">
        <f>IF(GRAD!K795="","",GRAD!K795)</f>
        <v/>
      </c>
      <c r="H36" s="101" t="str">
        <f>IF(GRAD!L795="","",GRAD!L795)</f>
        <v/>
      </c>
      <c r="I36" s="101" t="str">
        <f>IF(GRAD!M795="","",GRAD!M795)</f>
        <v/>
      </c>
      <c r="J36" s="101" t="str">
        <f>IF(GRAD!N795="","",GRAD!N795)</f>
        <v/>
      </c>
      <c r="K36" s="101" t="str">
        <f>IF(GRAD!O795="","",GRAD!O795)</f>
        <v/>
      </c>
      <c r="L36" s="101" t="str">
        <f>IF(GRAD!P795="","",GRAD!P795)</f>
        <v/>
      </c>
      <c r="M36" s="101" t="str">
        <f>IF(GRAD!Q795="","",GRAD!Q795)</f>
        <v/>
      </c>
      <c r="N36" s="101">
        <f t="shared" si="0"/>
        <v>0</v>
      </c>
    </row>
    <row r="37" spans="1:14" x14ac:dyDescent="0.2">
      <c r="A37" s="165">
        <v>28</v>
      </c>
      <c r="B37" s="161" t="s">
        <v>118</v>
      </c>
      <c r="C37" s="161" t="s">
        <v>119</v>
      </c>
      <c r="D37" s="163">
        <v>136</v>
      </c>
      <c r="E37" s="101" t="str">
        <f>IF(GRAD!I796="","assente",GRAD!I796)</f>
        <v>assente</v>
      </c>
      <c r="F37" s="101" t="str">
        <f>IF(GRAD!J796="","",GRAD!J796)</f>
        <v/>
      </c>
      <c r="G37" s="101" t="str">
        <f>IF(GRAD!K796="","",GRAD!K796)</f>
        <v/>
      </c>
      <c r="H37" s="101" t="str">
        <f>IF(GRAD!L796="","",GRAD!L796)</f>
        <v/>
      </c>
      <c r="I37" s="101" t="str">
        <f>IF(GRAD!M796="","",GRAD!M796)</f>
        <v/>
      </c>
      <c r="J37" s="101" t="str">
        <f>IF(GRAD!N796="","",GRAD!N796)</f>
        <v/>
      </c>
      <c r="K37" s="101" t="str">
        <f>IF(GRAD!O796="","",GRAD!O796)</f>
        <v/>
      </c>
      <c r="L37" s="101" t="str">
        <f>IF(GRAD!P796="","",GRAD!P796)</f>
        <v/>
      </c>
      <c r="M37" s="101" t="str">
        <f>IF(GRAD!Q796="","",GRAD!Q796)</f>
        <v/>
      </c>
      <c r="N37" s="101">
        <f t="shared" si="0"/>
        <v>0</v>
      </c>
    </row>
    <row r="38" spans="1:14" x14ac:dyDescent="0.2">
      <c r="A38" s="165">
        <v>29</v>
      </c>
      <c r="B38" s="161" t="s">
        <v>1625</v>
      </c>
      <c r="C38" s="161" t="s">
        <v>2305</v>
      </c>
      <c r="D38" s="163">
        <v>134</v>
      </c>
      <c r="E38" s="101" t="str">
        <f>IF(GRAD!I797="","assente",GRAD!I797)</f>
        <v>assente</v>
      </c>
      <c r="F38" s="101" t="str">
        <f>IF(GRAD!J797="","",GRAD!J797)</f>
        <v/>
      </c>
      <c r="G38" s="101" t="str">
        <f>IF(GRAD!K797="","",GRAD!K797)</f>
        <v/>
      </c>
      <c r="H38" s="101" t="str">
        <f>IF(GRAD!L797="","",GRAD!L797)</f>
        <v/>
      </c>
      <c r="I38" s="101" t="str">
        <f>IF(GRAD!M797="","",GRAD!M797)</f>
        <v/>
      </c>
      <c r="J38" s="101" t="str">
        <f>IF(GRAD!N797="","",GRAD!N797)</f>
        <v/>
      </c>
      <c r="K38" s="101" t="str">
        <f>IF(GRAD!O797="","",GRAD!O797)</f>
        <v/>
      </c>
      <c r="L38" s="101" t="str">
        <f>IF(GRAD!P797="","",GRAD!P797)</f>
        <v/>
      </c>
      <c r="M38" s="101" t="str">
        <f>IF(GRAD!Q797="","",GRAD!Q797)</f>
        <v/>
      </c>
      <c r="N38" s="101">
        <f t="shared" si="0"/>
        <v>0</v>
      </c>
    </row>
    <row r="39" spans="1:14" x14ac:dyDescent="0.2">
      <c r="A39" s="165">
        <v>30</v>
      </c>
      <c r="B39" s="161" t="s">
        <v>286</v>
      </c>
      <c r="C39" s="161" t="s">
        <v>46</v>
      </c>
      <c r="D39" s="163">
        <v>133</v>
      </c>
      <c r="E39" s="101" t="str">
        <f>IF(GRAD!I798="","assente",GRAD!I798)</f>
        <v>assente</v>
      </c>
      <c r="F39" s="101" t="str">
        <f>IF(GRAD!J798="","",GRAD!J798)</f>
        <v/>
      </c>
      <c r="G39" s="101" t="str">
        <f>IF(GRAD!K798="","",GRAD!K798)</f>
        <v/>
      </c>
      <c r="H39" s="101" t="str">
        <f>IF(GRAD!L798="","",GRAD!L798)</f>
        <v/>
      </c>
      <c r="I39" s="101" t="str">
        <f>IF(GRAD!M798="","",GRAD!M798)</f>
        <v/>
      </c>
      <c r="J39" s="101" t="str">
        <f>IF(GRAD!N798="","",GRAD!N798)</f>
        <v/>
      </c>
      <c r="K39" s="101" t="str">
        <f>IF(GRAD!O798="","",GRAD!O798)</f>
        <v/>
      </c>
      <c r="L39" s="101" t="str">
        <f>IF(GRAD!P798="","",GRAD!P798)</f>
        <v/>
      </c>
      <c r="M39" s="101" t="str">
        <f>IF(GRAD!Q798="","",GRAD!Q798)</f>
        <v/>
      </c>
      <c r="N39" s="101">
        <f t="shared" si="0"/>
        <v>0</v>
      </c>
    </row>
    <row r="40" spans="1:14" x14ac:dyDescent="0.2">
      <c r="A40" s="165">
        <v>31</v>
      </c>
      <c r="B40" s="161" t="s">
        <v>49</v>
      </c>
      <c r="C40" s="161" t="s">
        <v>202</v>
      </c>
      <c r="D40" s="164">
        <v>131</v>
      </c>
      <c r="E40" s="101" t="str">
        <f>IF(GRAD!I799="","assente",GRAD!I799)</f>
        <v>BSPS018015 - MARZOLI - Palazzolo s/o</v>
      </c>
      <c r="F40" s="101" t="str">
        <f>IF(GRAD!J799="","",GRAD!J799)</f>
        <v>ore</v>
      </c>
      <c r="G40" s="101">
        <f>IF(GRAD!K799="","",GRAD!K799)</f>
        <v>10</v>
      </c>
      <c r="H40" s="101" t="str">
        <f>IF(GRAD!L799="","",GRAD!L799)</f>
        <v>BSTF018017 - MARZOLI - Palazzolo s/o</v>
      </c>
      <c r="I40" s="101" t="str">
        <f>IF(GRAD!M799="","",GRAD!M799)</f>
        <v>ore</v>
      </c>
      <c r="J40" s="101">
        <f>IF(GRAD!N799="","",GRAD!N799)</f>
        <v>8</v>
      </c>
      <c r="K40" s="101" t="str">
        <f>IF(GRAD!O799="","",GRAD!O799)</f>
        <v/>
      </c>
      <c r="L40" s="101" t="str">
        <f>IF(GRAD!P799="","",GRAD!P799)</f>
        <v/>
      </c>
      <c r="M40" s="101" t="str">
        <f>IF(GRAD!Q799="","",GRAD!Q799)</f>
        <v/>
      </c>
      <c r="N40" s="101">
        <f t="shared" si="0"/>
        <v>18</v>
      </c>
    </row>
    <row r="41" spans="1:14" x14ac:dyDescent="0.2">
      <c r="A41" s="165">
        <v>32</v>
      </c>
      <c r="B41" s="161" t="s">
        <v>424</v>
      </c>
      <c r="C41" s="161" t="s">
        <v>200</v>
      </c>
      <c r="D41" s="163">
        <v>129</v>
      </c>
      <c r="E41" s="101" t="str">
        <f>IF(GRAD!I800="","assente",GRAD!I800)</f>
        <v>BSRH02001V - DE MEDICI - DESENZANO</v>
      </c>
      <c r="F41" s="101" t="str">
        <f>IF(GRAD!J800="","",GRAD!J800)</f>
        <v>B</v>
      </c>
      <c r="G41" s="101">
        <f>IF(GRAD!K800="","",GRAD!K800)</f>
        <v>1</v>
      </c>
      <c r="H41" s="101" t="str">
        <f>IF(GRAD!L800="","",GRAD!L800)</f>
        <v/>
      </c>
      <c r="I41" s="101" t="str">
        <f>IF(GRAD!M800="","",GRAD!M800)</f>
        <v/>
      </c>
      <c r="J41" s="101" t="str">
        <f>IF(GRAD!N800="","",GRAD!N800)</f>
        <v/>
      </c>
      <c r="K41" s="101" t="str">
        <f>IF(GRAD!O800="","",GRAD!O800)</f>
        <v/>
      </c>
      <c r="L41" s="101" t="str">
        <f>IF(GRAD!P800="","",GRAD!P800)</f>
        <v/>
      </c>
      <c r="M41" s="101" t="str">
        <f>IF(GRAD!Q800="","",GRAD!Q800)</f>
        <v/>
      </c>
      <c r="N41" s="101">
        <f t="shared" si="0"/>
        <v>1</v>
      </c>
    </row>
    <row r="42" spans="1:14" x14ac:dyDescent="0.2">
      <c r="A42" s="165">
        <v>33</v>
      </c>
      <c r="B42" s="161" t="s">
        <v>394</v>
      </c>
      <c r="C42" s="161" t="s">
        <v>215</v>
      </c>
      <c r="D42" s="163">
        <v>129</v>
      </c>
      <c r="E42" s="101" t="str">
        <f>IF(GRAD!I801="","assente",GRAD!I801)</f>
        <v>BSPS00901A - CAPIROLA - GHEDI</v>
      </c>
      <c r="F42" s="101" t="str">
        <f>IF(GRAD!J801="","",GRAD!J801)</f>
        <v>ore</v>
      </c>
      <c r="G42" s="101">
        <f>IF(GRAD!K801="","",GRAD!K801)</f>
        <v>11</v>
      </c>
      <c r="H42" s="101" t="str">
        <f>IF(GRAD!L801="","",GRAD!L801)</f>
        <v/>
      </c>
      <c r="I42" s="101" t="str">
        <f>IF(GRAD!M801="","",GRAD!M801)</f>
        <v/>
      </c>
      <c r="J42" s="101" t="str">
        <f>IF(GRAD!N801="","",GRAD!N801)</f>
        <v/>
      </c>
      <c r="K42" s="101" t="str">
        <f>IF(GRAD!O801="","",GRAD!O801)</f>
        <v/>
      </c>
      <c r="L42" s="101" t="str">
        <f>IF(GRAD!P801="","",GRAD!P801)</f>
        <v/>
      </c>
      <c r="M42" s="101" t="str">
        <f>IF(GRAD!Q801="","",GRAD!Q801)</f>
        <v/>
      </c>
      <c r="N42" s="101">
        <f t="shared" si="0"/>
        <v>11</v>
      </c>
    </row>
    <row r="43" spans="1:14" x14ac:dyDescent="0.2">
      <c r="A43" s="165">
        <v>34</v>
      </c>
      <c r="B43" s="161" t="s">
        <v>115</v>
      </c>
      <c r="C43" s="161" t="s">
        <v>260</v>
      </c>
      <c r="D43" s="163">
        <v>124</v>
      </c>
      <c r="E43" s="101" t="str">
        <f>IF(GRAD!I802="","assente",GRAD!I802)</f>
        <v>assente</v>
      </c>
      <c r="F43" s="101" t="str">
        <f>IF(GRAD!J802="","",GRAD!J802)</f>
        <v/>
      </c>
      <c r="G43" s="101" t="str">
        <f>IF(GRAD!K802="","",GRAD!K802)</f>
        <v/>
      </c>
      <c r="H43" s="101" t="str">
        <f>IF(GRAD!L802="","",GRAD!L802)</f>
        <v/>
      </c>
      <c r="I43" s="101" t="str">
        <f>IF(GRAD!M802="","",GRAD!M802)</f>
        <v/>
      </c>
      <c r="J43" s="101" t="str">
        <f>IF(GRAD!N802="","",GRAD!N802)</f>
        <v/>
      </c>
      <c r="K43" s="101" t="str">
        <f>IF(GRAD!O802="","",GRAD!O802)</f>
        <v/>
      </c>
      <c r="L43" s="101" t="str">
        <f>IF(GRAD!P802="","",GRAD!P802)</f>
        <v/>
      </c>
      <c r="M43" s="101" t="str">
        <f>IF(GRAD!Q802="","",GRAD!Q802)</f>
        <v/>
      </c>
      <c r="N43" s="101">
        <f t="shared" si="0"/>
        <v>0</v>
      </c>
    </row>
    <row r="44" spans="1:14" x14ac:dyDescent="0.2">
      <c r="A44" s="165">
        <v>35</v>
      </c>
      <c r="B44" s="161" t="s">
        <v>814</v>
      </c>
      <c r="C44" s="161" t="s">
        <v>815</v>
      </c>
      <c r="D44" s="163">
        <v>124</v>
      </c>
      <c r="E44" s="101" t="str">
        <f>IF(GRAD!I803="","assente",GRAD!I803)</f>
        <v>assente</v>
      </c>
      <c r="F44" s="101" t="str">
        <f>IF(GRAD!J803="","",GRAD!J803)</f>
        <v/>
      </c>
      <c r="G44" s="101" t="str">
        <f>IF(GRAD!K803="","",GRAD!K803)</f>
        <v/>
      </c>
      <c r="H44" s="101" t="str">
        <f>IF(GRAD!L803="","",GRAD!L803)</f>
        <v/>
      </c>
      <c r="I44" s="101" t="str">
        <f>IF(GRAD!M803="","",GRAD!M803)</f>
        <v/>
      </c>
      <c r="J44" s="101" t="str">
        <f>IF(GRAD!N803="","",GRAD!N803)</f>
        <v/>
      </c>
      <c r="K44" s="101" t="str">
        <f>IF(GRAD!O803="","",GRAD!O803)</f>
        <v/>
      </c>
      <c r="L44" s="101" t="str">
        <f>IF(GRAD!P803="","",GRAD!P803)</f>
        <v/>
      </c>
      <c r="M44" s="101" t="str">
        <f>IF(GRAD!Q803="","",GRAD!Q803)</f>
        <v/>
      </c>
      <c r="N44" s="101">
        <f t="shared" si="0"/>
        <v>0</v>
      </c>
    </row>
    <row r="45" spans="1:14" x14ac:dyDescent="0.2">
      <c r="A45" s="165">
        <v>36</v>
      </c>
      <c r="B45" s="161" t="s">
        <v>2308</v>
      </c>
      <c r="C45" s="161" t="s">
        <v>1626</v>
      </c>
      <c r="D45" s="163">
        <v>123</v>
      </c>
      <c r="E45" s="101" t="str">
        <f>IF(GRAD!I804="","assente",GRAD!I804)</f>
        <v>BSRH031019 - MANTEGNA - BRESCIA</v>
      </c>
      <c r="F45" s="101" t="str">
        <f>IF(GRAD!J804="","",GRAD!J804)</f>
        <v>ore</v>
      </c>
      <c r="G45" s="101">
        <f>IF(GRAD!K804="","",GRAD!K804)</f>
        <v>9</v>
      </c>
      <c r="H45" s="101" t="str">
        <f>IF(GRAD!L804="","",GRAD!L804)</f>
        <v/>
      </c>
      <c r="I45" s="101" t="str">
        <f>IF(GRAD!M804="","",GRAD!M804)</f>
        <v/>
      </c>
      <c r="J45" s="101" t="str">
        <f>IF(GRAD!N804="","",GRAD!N804)</f>
        <v/>
      </c>
      <c r="K45" s="101" t="str">
        <f>IF(GRAD!O804="","",GRAD!O804)</f>
        <v/>
      </c>
      <c r="L45" s="101" t="str">
        <f>IF(GRAD!P804="","",GRAD!P804)</f>
        <v/>
      </c>
      <c r="M45" s="101" t="str">
        <f>IF(GRAD!Q804="","",GRAD!Q804)</f>
        <v/>
      </c>
      <c r="N45" s="101">
        <f t="shared" si="0"/>
        <v>9</v>
      </c>
    </row>
    <row r="46" spans="1:14" x14ac:dyDescent="0.2">
      <c r="A46" s="165">
        <v>37</v>
      </c>
      <c r="B46" s="161" t="s">
        <v>835</v>
      </c>
      <c r="C46" s="161" t="s">
        <v>836</v>
      </c>
      <c r="D46" s="163">
        <v>118</v>
      </c>
      <c r="E46" s="101" t="str">
        <f>IF(GRAD!I805="","assente",GRAD!I805)</f>
        <v>assente</v>
      </c>
      <c r="F46" s="101" t="str">
        <f>IF(GRAD!J805="","",GRAD!J805)</f>
        <v/>
      </c>
      <c r="G46" s="101" t="str">
        <f>IF(GRAD!K805="","",GRAD!K805)</f>
        <v/>
      </c>
      <c r="H46" s="101" t="str">
        <f>IF(GRAD!L805="","",GRAD!L805)</f>
        <v/>
      </c>
      <c r="I46" s="101" t="str">
        <f>IF(GRAD!M805="","",GRAD!M805)</f>
        <v/>
      </c>
      <c r="J46" s="101" t="str">
        <f>IF(GRAD!N805="","",GRAD!N805)</f>
        <v/>
      </c>
      <c r="K46" s="101" t="str">
        <f>IF(GRAD!O805="","",GRAD!O805)</f>
        <v/>
      </c>
      <c r="L46" s="101" t="str">
        <f>IF(GRAD!P805="","",GRAD!P805)</f>
        <v/>
      </c>
      <c r="M46" s="101" t="str">
        <f>IF(GRAD!Q805="","",GRAD!Q805)</f>
        <v/>
      </c>
      <c r="N46" s="101">
        <f t="shared" si="0"/>
        <v>0</v>
      </c>
    </row>
    <row r="47" spans="1:14" x14ac:dyDescent="0.2">
      <c r="A47" s="165">
        <v>38</v>
      </c>
      <c r="B47" s="161" t="s">
        <v>2311</v>
      </c>
      <c r="C47" s="161" t="s">
        <v>2312</v>
      </c>
      <c r="D47" s="163">
        <v>118</v>
      </c>
      <c r="E47" s="101" t="str">
        <f>IF(GRAD!I806="","assente",GRAD!I806)</f>
        <v>assente</v>
      </c>
      <c r="F47" s="101" t="str">
        <f>IF(GRAD!J806="","",GRAD!J806)</f>
        <v/>
      </c>
      <c r="G47" s="101" t="str">
        <f>IF(GRAD!K806="","",GRAD!K806)</f>
        <v/>
      </c>
      <c r="H47" s="101" t="str">
        <f>IF(GRAD!L806="","",GRAD!L806)</f>
        <v/>
      </c>
      <c r="I47" s="101" t="str">
        <f>IF(GRAD!M806="","",GRAD!M806)</f>
        <v/>
      </c>
      <c r="J47" s="101" t="str">
        <f>IF(GRAD!N806="","",GRAD!N806)</f>
        <v/>
      </c>
      <c r="K47" s="101" t="str">
        <f>IF(GRAD!O806="","",GRAD!O806)</f>
        <v/>
      </c>
      <c r="L47" s="101" t="str">
        <f>IF(GRAD!P806="","",GRAD!P806)</f>
        <v/>
      </c>
      <c r="M47" s="101" t="str">
        <f>IF(GRAD!Q806="","",GRAD!Q806)</f>
        <v/>
      </c>
      <c r="N47" s="101">
        <f t="shared" si="0"/>
        <v>0</v>
      </c>
    </row>
    <row r="48" spans="1:14" x14ac:dyDescent="0.2">
      <c r="A48" s="165">
        <v>39</v>
      </c>
      <c r="B48" s="161" t="s">
        <v>390</v>
      </c>
      <c r="C48" s="161" t="s">
        <v>391</v>
      </c>
      <c r="D48" s="163">
        <v>115</v>
      </c>
      <c r="E48" s="101" t="str">
        <f>IF(GRAD!I807="","assente",GRAD!I807)</f>
        <v>assente</v>
      </c>
      <c r="F48" s="101" t="str">
        <f>IF(GRAD!J807="","",GRAD!J807)</f>
        <v/>
      </c>
      <c r="G48" s="101" t="str">
        <f>IF(GRAD!K807="","",GRAD!K807)</f>
        <v/>
      </c>
      <c r="H48" s="101" t="str">
        <f>IF(GRAD!L807="","",GRAD!L807)</f>
        <v/>
      </c>
      <c r="I48" s="101" t="str">
        <f>IF(GRAD!M807="","",GRAD!M807)</f>
        <v/>
      </c>
      <c r="J48" s="101" t="str">
        <f>IF(GRAD!N807="","",GRAD!N807)</f>
        <v/>
      </c>
      <c r="K48" s="101" t="str">
        <f>IF(GRAD!O807="","",GRAD!O807)</f>
        <v/>
      </c>
      <c r="L48" s="101" t="str">
        <f>IF(GRAD!P807="","",GRAD!P807)</f>
        <v/>
      </c>
      <c r="M48" s="101" t="str">
        <f>IF(GRAD!Q807="","",GRAD!Q807)</f>
        <v/>
      </c>
      <c r="N48" s="101">
        <f t="shared" si="0"/>
        <v>0</v>
      </c>
    </row>
    <row r="49" spans="1:14" x14ac:dyDescent="0.2">
      <c r="A49" s="165">
        <v>40</v>
      </c>
      <c r="B49" s="161" t="s">
        <v>839</v>
      </c>
      <c r="C49" s="161" t="s">
        <v>840</v>
      </c>
      <c r="D49" s="164">
        <v>113</v>
      </c>
      <c r="E49" s="101" t="str">
        <f>IF(GRAD!I808="","assente",GRAD!I808)</f>
        <v>assente</v>
      </c>
      <c r="F49" s="101" t="str">
        <f>IF(GRAD!J808="","",GRAD!J808)</f>
        <v/>
      </c>
      <c r="G49" s="101" t="str">
        <f>IF(GRAD!K808="","",GRAD!K808)</f>
        <v/>
      </c>
      <c r="H49" s="101" t="str">
        <f>IF(GRAD!L808="","",GRAD!L808)</f>
        <v/>
      </c>
      <c r="I49" s="101" t="str">
        <f>IF(GRAD!M808="","",GRAD!M808)</f>
        <v/>
      </c>
      <c r="J49" s="101" t="str">
        <f>IF(GRAD!N808="","",GRAD!N808)</f>
        <v/>
      </c>
      <c r="K49" s="101" t="str">
        <f>IF(GRAD!O808="","",GRAD!O808)</f>
        <v/>
      </c>
      <c r="L49" s="101" t="str">
        <f>IF(GRAD!P808="","",GRAD!P808)</f>
        <v/>
      </c>
      <c r="M49" s="101" t="str">
        <f>IF(GRAD!Q808="","",GRAD!Q808)</f>
        <v/>
      </c>
      <c r="N49" s="101">
        <f t="shared" si="0"/>
        <v>0</v>
      </c>
    </row>
    <row r="50" spans="1:14" x14ac:dyDescent="0.2">
      <c r="A50" s="165">
        <v>41</v>
      </c>
      <c r="B50" s="161" t="s">
        <v>146</v>
      </c>
      <c r="C50" s="161" t="s">
        <v>242</v>
      </c>
      <c r="D50" s="163">
        <v>112</v>
      </c>
      <c r="E50" s="101" t="str">
        <f>IF(GRAD!I809="","assente",GRAD!I809)</f>
        <v>assente</v>
      </c>
      <c r="F50" s="101" t="str">
        <f>IF(GRAD!J809="","",GRAD!J809)</f>
        <v/>
      </c>
      <c r="G50" s="101" t="str">
        <f>IF(GRAD!K809="","",GRAD!K809)</f>
        <v/>
      </c>
      <c r="H50" s="101" t="str">
        <f>IF(GRAD!L809="","",GRAD!L809)</f>
        <v/>
      </c>
      <c r="I50" s="101" t="str">
        <f>IF(GRAD!M809="","",GRAD!M809)</f>
        <v/>
      </c>
      <c r="J50" s="101" t="str">
        <f>IF(GRAD!N809="","",GRAD!N809)</f>
        <v/>
      </c>
      <c r="K50" s="101" t="str">
        <f>IF(GRAD!O809="","",GRAD!O809)</f>
        <v/>
      </c>
      <c r="L50" s="101" t="str">
        <f>IF(GRAD!P809="","",GRAD!P809)</f>
        <v/>
      </c>
      <c r="M50" s="101" t="str">
        <f>IF(GRAD!Q809="","",GRAD!Q809)</f>
        <v/>
      </c>
      <c r="N50" s="101">
        <f t="shared" si="0"/>
        <v>0</v>
      </c>
    </row>
    <row r="51" spans="1:14" x14ac:dyDescent="0.2">
      <c r="A51" s="165">
        <v>42</v>
      </c>
      <c r="B51" s="161" t="s">
        <v>277</v>
      </c>
      <c r="C51" s="161" t="s">
        <v>200</v>
      </c>
      <c r="D51" s="163">
        <v>110</v>
      </c>
      <c r="E51" s="101" t="str">
        <f>IF(GRAD!I810="","assente",GRAD!I810)</f>
        <v>BSRH02202E - DANDOLO - CORZANO</v>
      </c>
      <c r="F51" s="101" t="str">
        <f>IF(GRAD!J810="","",GRAD!J810)</f>
        <v>B</v>
      </c>
      <c r="G51" s="101">
        <f>IF(GRAD!K810="","",GRAD!K810)</f>
        <v>1</v>
      </c>
      <c r="H51" s="101" t="str">
        <f>IF(GRAD!L810="","",GRAD!L810)</f>
        <v/>
      </c>
      <c r="I51" s="101" t="str">
        <f>IF(GRAD!M810="","",GRAD!M810)</f>
        <v/>
      </c>
      <c r="J51" s="101" t="str">
        <f>IF(GRAD!N810="","",GRAD!N810)</f>
        <v/>
      </c>
      <c r="K51" s="101" t="str">
        <f>IF(GRAD!O810="","",GRAD!O810)</f>
        <v/>
      </c>
      <c r="L51" s="101" t="str">
        <f>IF(GRAD!P810="","",GRAD!P810)</f>
        <v/>
      </c>
      <c r="M51" s="101" t="str">
        <f>IF(GRAD!Q810="","",GRAD!Q810)</f>
        <v/>
      </c>
      <c r="N51" s="101">
        <f t="shared" si="0"/>
        <v>1</v>
      </c>
    </row>
    <row r="52" spans="1:14" x14ac:dyDescent="0.2">
      <c r="A52" s="165">
        <v>43</v>
      </c>
      <c r="B52" s="161" t="s">
        <v>2315</v>
      </c>
      <c r="C52" s="161" t="s">
        <v>259</v>
      </c>
      <c r="D52" s="163">
        <v>108</v>
      </c>
      <c r="E52" s="101" t="str">
        <f>IF(GRAD!I811="","assente",GRAD!I811)</f>
        <v xml:space="preserve">BSTD02701Q - OLIVELLI-PUT - DARFO B.T. </v>
      </c>
      <c r="F52" s="101" t="str">
        <f>IF(GRAD!J811="","",GRAD!J811)</f>
        <v>ore</v>
      </c>
      <c r="G52" s="101">
        <f>IF(GRAD!K811="","",GRAD!K811)</f>
        <v>8</v>
      </c>
      <c r="H52" s="101" t="str">
        <f>IF(GRAD!L811="","",GRAD!L811)</f>
        <v/>
      </c>
      <c r="I52" s="101" t="str">
        <f>IF(GRAD!M811="","",GRAD!M811)</f>
        <v/>
      </c>
      <c r="J52" s="101" t="str">
        <f>IF(GRAD!N811="","",GRAD!N811)</f>
        <v/>
      </c>
      <c r="K52" s="101" t="str">
        <f>IF(GRAD!O811="","",GRAD!O811)</f>
        <v/>
      </c>
      <c r="L52" s="101" t="str">
        <f>IF(GRAD!P811="","",GRAD!P811)</f>
        <v/>
      </c>
      <c r="M52" s="101" t="str">
        <f>IF(GRAD!Q811="","",GRAD!Q811)</f>
        <v/>
      </c>
      <c r="N52" s="101">
        <f t="shared" si="0"/>
        <v>8</v>
      </c>
    </row>
    <row r="53" spans="1:14" x14ac:dyDescent="0.2">
      <c r="A53" s="165">
        <v>44</v>
      </c>
      <c r="B53" s="161" t="s">
        <v>2318</v>
      </c>
      <c r="C53" s="161" t="s">
        <v>2319</v>
      </c>
      <c r="D53" s="163">
        <v>108</v>
      </c>
      <c r="E53" s="101" t="str">
        <f>IF(GRAD!I812="","assente",GRAD!I812)</f>
        <v>assente</v>
      </c>
      <c r="F53" s="101" t="str">
        <f>IF(GRAD!J812="","",GRAD!J812)</f>
        <v/>
      </c>
      <c r="G53" s="101" t="str">
        <f>IF(GRAD!K812="","",GRAD!K812)</f>
        <v/>
      </c>
      <c r="H53" s="101" t="str">
        <f>IF(GRAD!L812="","",GRAD!L812)</f>
        <v/>
      </c>
      <c r="I53" s="101" t="str">
        <f>IF(GRAD!M812="","",GRAD!M812)</f>
        <v/>
      </c>
      <c r="J53" s="101" t="str">
        <f>IF(GRAD!N812="","",GRAD!N812)</f>
        <v/>
      </c>
      <c r="K53" s="101" t="str">
        <f>IF(GRAD!O812="","",GRAD!O812)</f>
        <v/>
      </c>
      <c r="L53" s="101" t="str">
        <f>IF(GRAD!P812="","",GRAD!P812)</f>
        <v/>
      </c>
      <c r="M53" s="101" t="str">
        <f>IF(GRAD!Q812="","",GRAD!Q812)</f>
        <v/>
      </c>
      <c r="N53" s="101">
        <f t="shared" si="0"/>
        <v>0</v>
      </c>
    </row>
    <row r="54" spans="1:14" x14ac:dyDescent="0.2">
      <c r="A54" s="165">
        <v>45</v>
      </c>
      <c r="B54" s="161" t="s">
        <v>52</v>
      </c>
      <c r="C54" s="161" t="s">
        <v>53</v>
      </c>
      <c r="D54" s="163">
        <v>105</v>
      </c>
      <c r="E54" s="101" t="str">
        <f>IF(GRAD!I813="","assente",GRAD!I813)</f>
        <v>assente</v>
      </c>
      <c r="F54" s="101" t="str">
        <f>IF(GRAD!J813="","",GRAD!J813)</f>
        <v/>
      </c>
      <c r="G54" s="101" t="str">
        <f>IF(GRAD!K813="","",GRAD!K813)</f>
        <v/>
      </c>
      <c r="H54" s="101" t="str">
        <f>IF(GRAD!L813="","",GRAD!L813)</f>
        <v/>
      </c>
      <c r="I54" s="101" t="str">
        <f>IF(GRAD!M813="","",GRAD!M813)</f>
        <v/>
      </c>
      <c r="J54" s="101" t="str">
        <f>IF(GRAD!N813="","",GRAD!N813)</f>
        <v/>
      </c>
      <c r="K54" s="101" t="str">
        <f>IF(GRAD!O813="","",GRAD!O813)</f>
        <v/>
      </c>
      <c r="L54" s="101" t="str">
        <f>IF(GRAD!P813="","",GRAD!P813)</f>
        <v/>
      </c>
      <c r="M54" s="101" t="str">
        <f>IF(GRAD!Q813="","",GRAD!Q813)</f>
        <v/>
      </c>
      <c r="N54" s="101">
        <f t="shared" si="0"/>
        <v>0</v>
      </c>
    </row>
    <row r="55" spans="1:14" x14ac:dyDescent="0.2">
      <c r="A55" s="165">
        <v>46</v>
      </c>
      <c r="B55" s="161" t="s">
        <v>427</v>
      </c>
      <c r="C55" s="161" t="s">
        <v>428</v>
      </c>
      <c r="D55" s="163">
        <v>103</v>
      </c>
      <c r="E55" s="101" t="str">
        <f>IF(GRAD!I814="","assente",GRAD!I814)</f>
        <v>assente</v>
      </c>
      <c r="F55" s="101" t="str">
        <f>IF(GRAD!J814="","",GRAD!J814)</f>
        <v/>
      </c>
      <c r="G55" s="101" t="str">
        <f>IF(GRAD!K814="","",GRAD!K814)</f>
        <v/>
      </c>
      <c r="H55" s="101" t="str">
        <f>IF(GRAD!L814="","",GRAD!L814)</f>
        <v/>
      </c>
      <c r="I55" s="101" t="str">
        <f>IF(GRAD!M814="","",GRAD!M814)</f>
        <v/>
      </c>
      <c r="J55" s="101" t="str">
        <f>IF(GRAD!N814="","",GRAD!N814)</f>
        <v/>
      </c>
      <c r="K55" s="101" t="str">
        <f>IF(GRAD!O814="","",GRAD!O814)</f>
        <v/>
      </c>
      <c r="L55" s="101" t="str">
        <f>IF(GRAD!P814="","",GRAD!P814)</f>
        <v/>
      </c>
      <c r="M55" s="101" t="str">
        <f>IF(GRAD!Q814="","",GRAD!Q814)</f>
        <v/>
      </c>
      <c r="N55" s="101">
        <f t="shared" si="0"/>
        <v>0</v>
      </c>
    </row>
    <row r="56" spans="1:14" x14ac:dyDescent="0.2">
      <c r="A56" s="165">
        <v>47</v>
      </c>
      <c r="B56" s="161" t="s">
        <v>176</v>
      </c>
      <c r="C56" s="161" t="s">
        <v>177</v>
      </c>
      <c r="D56" s="163">
        <v>102</v>
      </c>
      <c r="E56" s="101" t="str">
        <f>IF(GRAD!I815="","assente",GRAD!I815)</f>
        <v>assente</v>
      </c>
      <c r="F56" s="101" t="str">
        <f>IF(GRAD!J815="","",GRAD!J815)</f>
        <v/>
      </c>
      <c r="G56" s="101" t="str">
        <f>IF(GRAD!K815="","",GRAD!K815)</f>
        <v/>
      </c>
      <c r="H56" s="101" t="str">
        <f>IF(GRAD!L815="","",GRAD!L815)</f>
        <v/>
      </c>
      <c r="I56" s="101" t="str">
        <f>IF(GRAD!M815="","",GRAD!M815)</f>
        <v/>
      </c>
      <c r="J56" s="101" t="str">
        <f>IF(GRAD!N815="","",GRAD!N815)</f>
        <v/>
      </c>
      <c r="K56" s="101" t="str">
        <f>IF(GRAD!O815="","",GRAD!O815)</f>
        <v/>
      </c>
      <c r="L56" s="101" t="str">
        <f>IF(GRAD!P815="","",GRAD!P815)</f>
        <v/>
      </c>
      <c r="M56" s="101" t="str">
        <f>IF(GRAD!Q815="","",GRAD!Q815)</f>
        <v/>
      </c>
      <c r="N56" s="101">
        <f t="shared" si="0"/>
        <v>0</v>
      </c>
    </row>
    <row r="57" spans="1:14" x14ac:dyDescent="0.2">
      <c r="A57" s="165">
        <v>48</v>
      </c>
      <c r="B57" s="161" t="s">
        <v>132</v>
      </c>
      <c r="C57" s="161" t="s">
        <v>133</v>
      </c>
      <c r="D57" s="163">
        <v>100</v>
      </c>
      <c r="E57" s="101" t="str">
        <f>IF(GRAD!I816="","assente",GRAD!I816)</f>
        <v>assente</v>
      </c>
      <c r="F57" s="101" t="str">
        <f>IF(GRAD!J816="","",GRAD!J816)</f>
        <v/>
      </c>
      <c r="G57" s="101" t="str">
        <f>IF(GRAD!K816="","",GRAD!K816)</f>
        <v/>
      </c>
      <c r="H57" s="101" t="str">
        <f>IF(GRAD!L816="","",GRAD!L816)</f>
        <v/>
      </c>
      <c r="I57" s="101" t="str">
        <f>IF(GRAD!M816="","",GRAD!M816)</f>
        <v/>
      </c>
      <c r="J57" s="101" t="str">
        <f>IF(GRAD!N816="","",GRAD!N816)</f>
        <v/>
      </c>
      <c r="K57" s="101" t="str">
        <f>IF(GRAD!O816="","",GRAD!O816)</f>
        <v/>
      </c>
      <c r="L57" s="101" t="str">
        <f>IF(GRAD!P816="","",GRAD!P816)</f>
        <v/>
      </c>
      <c r="M57" s="101" t="str">
        <f>IF(GRAD!Q816="","",GRAD!Q816)</f>
        <v/>
      </c>
      <c r="N57" s="101">
        <f t="shared" si="0"/>
        <v>0</v>
      </c>
    </row>
    <row r="58" spans="1:14" x14ac:dyDescent="0.2">
      <c r="A58" s="165">
        <v>49</v>
      </c>
      <c r="B58" s="161" t="s">
        <v>1</v>
      </c>
      <c r="C58" s="161" t="s">
        <v>244</v>
      </c>
      <c r="D58" s="163">
        <v>99</v>
      </c>
      <c r="E58" s="101" t="str">
        <f>IF(GRAD!I817="","assente",GRAD!I817)</f>
        <v>assente</v>
      </c>
      <c r="F58" s="101" t="str">
        <f>IF(GRAD!J817="","",GRAD!J817)</f>
        <v/>
      </c>
      <c r="G58" s="101" t="str">
        <f>IF(GRAD!K817="","",GRAD!K817)</f>
        <v/>
      </c>
      <c r="H58" s="101" t="str">
        <f>IF(GRAD!L817="","",GRAD!L817)</f>
        <v/>
      </c>
      <c r="I58" s="101" t="str">
        <f>IF(GRAD!M817="","",GRAD!M817)</f>
        <v/>
      </c>
      <c r="J58" s="101" t="str">
        <f>IF(GRAD!N817="","",GRAD!N817)</f>
        <v/>
      </c>
      <c r="K58" s="101" t="str">
        <f>IF(GRAD!O817="","",GRAD!O817)</f>
        <v/>
      </c>
      <c r="L58" s="101" t="str">
        <f>IF(GRAD!P817="","",GRAD!P817)</f>
        <v/>
      </c>
      <c r="M58" s="101" t="str">
        <f>IF(GRAD!Q817="","",GRAD!Q817)</f>
        <v/>
      </c>
      <c r="N58" s="101">
        <f t="shared" si="0"/>
        <v>0</v>
      </c>
    </row>
    <row r="59" spans="1:14" x14ac:dyDescent="0.2">
      <c r="A59" s="165">
        <v>50</v>
      </c>
      <c r="B59" s="161" t="s">
        <v>1673</v>
      </c>
      <c r="C59" s="161" t="s">
        <v>2322</v>
      </c>
      <c r="D59" s="164">
        <v>97</v>
      </c>
      <c r="E59" s="101" t="str">
        <f>IF(GRAD!I818="","assente",GRAD!I818)</f>
        <v>BSRC03401G - FALCONE - Palazzolo s/o</v>
      </c>
      <c r="F59" s="101" t="str">
        <f>IF(GRAD!J818="","",GRAD!J818)</f>
        <v>B</v>
      </c>
      <c r="G59" s="101">
        <f>IF(GRAD!K818="","",GRAD!K818)</f>
        <v>1</v>
      </c>
      <c r="H59" s="101" t="str">
        <f>IF(GRAD!L818="","",GRAD!L818)</f>
        <v/>
      </c>
      <c r="I59" s="101" t="str">
        <f>IF(GRAD!M818="","",GRAD!M818)</f>
        <v/>
      </c>
      <c r="J59" s="101" t="str">
        <f>IF(GRAD!N818="","",GRAD!N818)</f>
        <v/>
      </c>
      <c r="K59" s="101" t="str">
        <f>IF(GRAD!O818="","",GRAD!O818)</f>
        <v/>
      </c>
      <c r="L59" s="101" t="str">
        <f>IF(GRAD!P818="","",GRAD!P818)</f>
        <v/>
      </c>
      <c r="M59" s="101" t="str">
        <f>IF(GRAD!Q818="","",GRAD!Q818)</f>
        <v/>
      </c>
      <c r="N59" s="101">
        <f t="shared" si="0"/>
        <v>1</v>
      </c>
    </row>
    <row r="60" spans="1:14" x14ac:dyDescent="0.2">
      <c r="A60" s="165">
        <v>51</v>
      </c>
      <c r="B60" s="161" t="s">
        <v>106</v>
      </c>
      <c r="C60" s="161" t="s">
        <v>206</v>
      </c>
      <c r="D60" s="163">
        <v>97</v>
      </c>
      <c r="E60" s="101" t="str">
        <f>IF(GRAD!I819="","assente",GRAD!I819)</f>
        <v>assente</v>
      </c>
      <c r="F60" s="101" t="str">
        <f>IF(GRAD!J819="","",GRAD!J819)</f>
        <v/>
      </c>
      <c r="G60" s="101" t="str">
        <f>IF(GRAD!K819="","",GRAD!K819)</f>
        <v/>
      </c>
      <c r="H60" s="101" t="str">
        <f>IF(GRAD!L819="","",GRAD!L819)</f>
        <v/>
      </c>
      <c r="I60" s="101" t="str">
        <f>IF(GRAD!M819="","",GRAD!M819)</f>
        <v/>
      </c>
      <c r="J60" s="101" t="str">
        <f>IF(GRAD!N819="","",GRAD!N819)</f>
        <v/>
      </c>
      <c r="K60" s="101" t="str">
        <f>IF(GRAD!O819="","",GRAD!O819)</f>
        <v/>
      </c>
      <c r="L60" s="101" t="str">
        <f>IF(GRAD!P819="","",GRAD!P819)</f>
        <v/>
      </c>
      <c r="M60" s="101" t="str">
        <f>IF(GRAD!Q819="","",GRAD!Q819)</f>
        <v/>
      </c>
      <c r="N60" s="101">
        <f t="shared" si="0"/>
        <v>0</v>
      </c>
    </row>
    <row r="61" spans="1:14" x14ac:dyDescent="0.2">
      <c r="A61" s="165">
        <v>52</v>
      </c>
      <c r="B61" s="161" t="s">
        <v>41</v>
      </c>
      <c r="C61" s="161" t="s">
        <v>259</v>
      </c>
      <c r="D61" s="163">
        <v>95</v>
      </c>
      <c r="E61" s="101" t="str">
        <f>IF(GRAD!I820="","assente",GRAD!I820)</f>
        <v>BSTF037512 - CASTELLI-MOR - Brescia</v>
      </c>
      <c r="F61" s="101" t="str">
        <f>IF(GRAD!J820="","",GRAD!J820)</f>
        <v>ore</v>
      </c>
      <c r="G61" s="101">
        <f>IF(GRAD!K820="","",GRAD!K820)</f>
        <v>8</v>
      </c>
      <c r="H61" s="101" t="str">
        <f>IF(GRAD!L820="","",GRAD!L820)</f>
        <v/>
      </c>
      <c r="I61" s="101" t="str">
        <f>IF(GRAD!M820="","",GRAD!M820)</f>
        <v/>
      </c>
      <c r="J61" s="101" t="str">
        <f>IF(GRAD!N820="","",GRAD!N820)</f>
        <v/>
      </c>
      <c r="K61" s="101" t="str">
        <f>IF(GRAD!O820="","",GRAD!O820)</f>
        <v/>
      </c>
      <c r="L61" s="101" t="str">
        <f>IF(GRAD!P820="","",GRAD!P820)</f>
        <v/>
      </c>
      <c r="M61" s="101" t="str">
        <f>IF(GRAD!Q820="","",GRAD!Q820)</f>
        <v/>
      </c>
      <c r="N61" s="101">
        <f t="shared" si="0"/>
        <v>8</v>
      </c>
    </row>
    <row r="62" spans="1:14" x14ac:dyDescent="0.2">
      <c r="A62" s="165">
        <v>53</v>
      </c>
      <c r="B62" s="161" t="s">
        <v>100</v>
      </c>
      <c r="C62" s="161" t="s">
        <v>276</v>
      </c>
      <c r="D62" s="163">
        <v>94</v>
      </c>
      <c r="E62" s="101" t="str">
        <f>IF(GRAD!I821="","assente",GRAD!I821)</f>
        <v>assente</v>
      </c>
      <c r="F62" s="101" t="str">
        <f>IF(GRAD!J821="","",GRAD!J821)</f>
        <v/>
      </c>
      <c r="G62" s="101" t="str">
        <f>IF(GRAD!K821="","",GRAD!K821)</f>
        <v/>
      </c>
      <c r="H62" s="101" t="str">
        <f>IF(GRAD!L821="","",GRAD!L821)</f>
        <v/>
      </c>
      <c r="I62" s="101" t="str">
        <f>IF(GRAD!M821="","",GRAD!M821)</f>
        <v/>
      </c>
      <c r="J62" s="101" t="str">
        <f>IF(GRAD!N821="","",GRAD!N821)</f>
        <v/>
      </c>
      <c r="K62" s="101" t="str">
        <f>IF(GRAD!O821="","",GRAD!O821)</f>
        <v/>
      </c>
      <c r="L62" s="101" t="str">
        <f>IF(GRAD!P821="","",GRAD!P821)</f>
        <v/>
      </c>
      <c r="M62" s="101" t="str">
        <f>IF(GRAD!Q821="","",GRAD!Q821)</f>
        <v/>
      </c>
      <c r="N62" s="101">
        <f t="shared" si="0"/>
        <v>0</v>
      </c>
    </row>
    <row r="63" spans="1:14" x14ac:dyDescent="0.2">
      <c r="A63" s="165">
        <v>54</v>
      </c>
      <c r="B63" s="161" t="s">
        <v>2325</v>
      </c>
      <c r="C63" s="161" t="s">
        <v>924</v>
      </c>
      <c r="D63" s="163">
        <v>93</v>
      </c>
      <c r="E63" s="101" t="str">
        <f>IF(GRAD!I822="","assente",GRAD!I822)</f>
        <v>assente</v>
      </c>
      <c r="F63" s="101" t="str">
        <f>IF(GRAD!J822="","",GRAD!J822)</f>
        <v/>
      </c>
      <c r="G63" s="101" t="str">
        <f>IF(GRAD!K822="","",GRAD!K822)</f>
        <v/>
      </c>
      <c r="H63" s="101" t="str">
        <f>IF(GRAD!L822="","",GRAD!L822)</f>
        <v/>
      </c>
      <c r="I63" s="101" t="str">
        <f>IF(GRAD!M822="","",GRAD!M822)</f>
        <v/>
      </c>
      <c r="J63" s="101" t="str">
        <f>IF(GRAD!N822="","",GRAD!N822)</f>
        <v/>
      </c>
      <c r="K63" s="101" t="str">
        <f>IF(GRAD!O822="","",GRAD!O822)</f>
        <v/>
      </c>
      <c r="L63" s="101" t="str">
        <f>IF(GRAD!P822="","",GRAD!P822)</f>
        <v/>
      </c>
      <c r="M63" s="101" t="str">
        <f>IF(GRAD!Q822="","",GRAD!Q822)</f>
        <v/>
      </c>
      <c r="N63" s="101">
        <f t="shared" si="0"/>
        <v>0</v>
      </c>
    </row>
    <row r="64" spans="1:14" x14ac:dyDescent="0.2">
      <c r="A64" s="165">
        <v>55</v>
      </c>
      <c r="B64" s="161" t="s">
        <v>354</v>
      </c>
      <c r="C64" s="161" t="s">
        <v>251</v>
      </c>
      <c r="D64" s="163">
        <v>93</v>
      </c>
      <c r="E64" s="101" t="str">
        <f>IF(GRAD!I823="","assente",GRAD!I823)</f>
        <v>assente</v>
      </c>
      <c r="F64" s="101" t="str">
        <f>IF(GRAD!J823="","",GRAD!J823)</f>
        <v/>
      </c>
      <c r="G64" s="101" t="str">
        <f>IF(GRAD!K823="","",GRAD!K823)</f>
        <v/>
      </c>
      <c r="H64" s="101" t="str">
        <f>IF(GRAD!L823="","",GRAD!L823)</f>
        <v/>
      </c>
      <c r="I64" s="101" t="str">
        <f>IF(GRAD!M823="","",GRAD!M823)</f>
        <v/>
      </c>
      <c r="J64" s="101" t="str">
        <f>IF(GRAD!N823="","",GRAD!N823)</f>
        <v/>
      </c>
      <c r="K64" s="101" t="str">
        <f>IF(GRAD!O823="","",GRAD!O823)</f>
        <v/>
      </c>
      <c r="L64" s="101" t="str">
        <f>IF(GRAD!P823="","",GRAD!P823)</f>
        <v/>
      </c>
      <c r="M64" s="101" t="str">
        <f>IF(GRAD!Q823="","",GRAD!Q823)</f>
        <v/>
      </c>
      <c r="N64" s="101">
        <f t="shared" si="0"/>
        <v>0</v>
      </c>
    </row>
    <row r="65" spans="1:14" x14ac:dyDescent="0.2">
      <c r="A65" s="165">
        <v>56</v>
      </c>
      <c r="B65" s="161" t="s">
        <v>2328</v>
      </c>
      <c r="C65" s="161" t="s">
        <v>2329</v>
      </c>
      <c r="D65" s="163">
        <v>91</v>
      </c>
      <c r="E65" s="101" t="str">
        <f>IF(GRAD!I824="","assente",GRAD!I824)</f>
        <v>assente</v>
      </c>
      <c r="F65" s="101" t="str">
        <f>IF(GRAD!J824="","",GRAD!J824)</f>
        <v/>
      </c>
      <c r="G65" s="101" t="str">
        <f>IF(GRAD!K824="","",GRAD!K824)</f>
        <v/>
      </c>
      <c r="H65" s="101" t="str">
        <f>IF(GRAD!L824="","",GRAD!L824)</f>
        <v/>
      </c>
      <c r="I65" s="101" t="str">
        <f>IF(GRAD!M824="","",GRAD!M824)</f>
        <v/>
      </c>
      <c r="J65" s="101" t="str">
        <f>IF(GRAD!N824="","",GRAD!N824)</f>
        <v/>
      </c>
      <c r="K65" s="101" t="str">
        <f>IF(GRAD!O824="","",GRAD!O824)</f>
        <v/>
      </c>
      <c r="L65" s="101" t="str">
        <f>IF(GRAD!P824="","",GRAD!P824)</f>
        <v/>
      </c>
      <c r="M65" s="101" t="str">
        <f>IF(GRAD!Q824="","",GRAD!Q824)</f>
        <v/>
      </c>
      <c r="N65" s="101">
        <f t="shared" si="0"/>
        <v>0</v>
      </c>
    </row>
    <row r="66" spans="1:14" x14ac:dyDescent="0.2">
      <c r="A66" s="165">
        <v>57</v>
      </c>
      <c r="B66" s="161" t="s">
        <v>387</v>
      </c>
      <c r="C66" s="161" t="s">
        <v>202</v>
      </c>
      <c r="D66" s="163">
        <v>83</v>
      </c>
      <c r="E66" s="101" t="str">
        <f>IF(GRAD!I825="","assente",GRAD!I825)</f>
        <v>assente</v>
      </c>
      <c r="F66" s="101" t="str">
        <f>IF(GRAD!J825="","",GRAD!J825)</f>
        <v/>
      </c>
      <c r="G66" s="101" t="str">
        <f>IF(GRAD!K825="","",GRAD!K825)</f>
        <v/>
      </c>
      <c r="H66" s="101" t="str">
        <f>IF(GRAD!L825="","",GRAD!L825)</f>
        <v/>
      </c>
      <c r="I66" s="101" t="str">
        <f>IF(GRAD!M825="","",GRAD!M825)</f>
        <v/>
      </c>
      <c r="J66" s="101" t="str">
        <f>IF(GRAD!N825="","",GRAD!N825)</f>
        <v/>
      </c>
      <c r="K66" s="101" t="str">
        <f>IF(GRAD!O825="","",GRAD!O825)</f>
        <v/>
      </c>
      <c r="L66" s="101" t="str">
        <f>IF(GRAD!P825="","",GRAD!P825)</f>
        <v/>
      </c>
      <c r="M66" s="101" t="str">
        <f>IF(GRAD!Q825="","",GRAD!Q825)</f>
        <v/>
      </c>
      <c r="N66" s="101">
        <f t="shared" si="0"/>
        <v>0</v>
      </c>
    </row>
    <row r="67" spans="1:14" x14ac:dyDescent="0.2">
      <c r="A67" s="165">
        <v>58</v>
      </c>
      <c r="B67" s="161" t="s">
        <v>2332</v>
      </c>
      <c r="C67" s="161" t="s">
        <v>1389</v>
      </c>
      <c r="D67" s="163">
        <v>75</v>
      </c>
      <c r="E67" s="101" t="str">
        <f>IF(GRAD!I826="","assente",GRAD!I826)</f>
        <v>assente</v>
      </c>
      <c r="F67" s="101" t="str">
        <f>IF(GRAD!J826="","",GRAD!J826)</f>
        <v/>
      </c>
      <c r="G67" s="101" t="str">
        <f>IF(GRAD!K826="","",GRAD!K826)</f>
        <v/>
      </c>
      <c r="H67" s="101" t="str">
        <f>IF(GRAD!L826="","",GRAD!L826)</f>
        <v/>
      </c>
      <c r="I67" s="101" t="str">
        <f>IF(GRAD!M826="","",GRAD!M826)</f>
        <v/>
      </c>
      <c r="J67" s="101" t="str">
        <f>IF(GRAD!N826="","",GRAD!N826)</f>
        <v/>
      </c>
      <c r="K67" s="101" t="str">
        <f>IF(GRAD!O826="","",GRAD!O826)</f>
        <v/>
      </c>
      <c r="L67" s="101" t="str">
        <f>IF(GRAD!P826="","",GRAD!P826)</f>
        <v/>
      </c>
      <c r="M67" s="101" t="str">
        <f>IF(GRAD!Q826="","",GRAD!Q826)</f>
        <v/>
      </c>
      <c r="N67" s="101">
        <f t="shared" si="0"/>
        <v>0</v>
      </c>
    </row>
    <row r="68" spans="1:14" x14ac:dyDescent="0.2">
      <c r="A68" s="165">
        <v>59</v>
      </c>
      <c r="B68" s="161" t="s">
        <v>225</v>
      </c>
      <c r="C68" s="161" t="s">
        <v>261</v>
      </c>
      <c r="D68" s="163">
        <v>74</v>
      </c>
      <c r="E68" s="101" t="str">
        <f>IF(GRAD!I827="","assente",GRAD!I827)</f>
        <v>BSRI03701Q - CASTELLI-MOR - Brescia</v>
      </c>
      <c r="F68" s="101" t="str">
        <f>IF(GRAD!J827="","",GRAD!J827)</f>
        <v>ore</v>
      </c>
      <c r="G68" s="101">
        <f>IF(GRAD!K827="","",GRAD!K827)</f>
        <v>7</v>
      </c>
      <c r="H68" s="101" t="str">
        <f>IF(GRAD!L827="","",GRAD!L827)</f>
        <v>BSRI037515 - CASTELLI-MOR - Brescia</v>
      </c>
      <c r="I68" s="101" t="str">
        <f>IF(GRAD!M827="","",GRAD!M827)</f>
        <v>ore</v>
      </c>
      <c r="J68" s="101">
        <f>IF(GRAD!N827="","",GRAD!N827)</f>
        <v>8</v>
      </c>
      <c r="K68" s="101" t="str">
        <f>IF(GRAD!O827="","",GRAD!O827)</f>
        <v/>
      </c>
      <c r="L68" s="101" t="str">
        <f>IF(GRAD!P827="","",GRAD!P827)</f>
        <v/>
      </c>
      <c r="M68" s="101" t="str">
        <f>IF(GRAD!Q827="","",GRAD!Q827)</f>
        <v/>
      </c>
      <c r="N68" s="101">
        <f t="shared" si="0"/>
        <v>15</v>
      </c>
    </row>
    <row r="69" spans="1:14" x14ac:dyDescent="0.2">
      <c r="A69" s="165">
        <v>60</v>
      </c>
      <c r="B69" s="161" t="s">
        <v>24</v>
      </c>
      <c r="C69" s="161" t="s">
        <v>180</v>
      </c>
      <c r="D69" s="163">
        <v>72</v>
      </c>
      <c r="E69" s="101" t="str">
        <f>IF(GRAD!I828="","assente",GRAD!I828)</f>
        <v>assente</v>
      </c>
      <c r="F69" s="101" t="str">
        <f>IF(GRAD!J828="","",GRAD!J828)</f>
        <v/>
      </c>
      <c r="G69" s="101" t="str">
        <f>IF(GRAD!K828="","",GRAD!K828)</f>
        <v/>
      </c>
      <c r="H69" s="101" t="str">
        <f>IF(GRAD!L828="","",GRAD!L828)</f>
        <v/>
      </c>
      <c r="I69" s="101" t="str">
        <f>IF(GRAD!M828="","",GRAD!M828)</f>
        <v/>
      </c>
      <c r="J69" s="101" t="str">
        <f>IF(GRAD!N828="","",GRAD!N828)</f>
        <v/>
      </c>
      <c r="K69" s="101" t="str">
        <f>IF(GRAD!O828="","",GRAD!O828)</f>
        <v/>
      </c>
      <c r="L69" s="101" t="str">
        <f>IF(GRAD!P828="","",GRAD!P828)</f>
        <v/>
      </c>
      <c r="M69" s="101" t="str">
        <f>IF(GRAD!Q828="","",GRAD!Q828)</f>
        <v/>
      </c>
      <c r="N69" s="101">
        <f t="shared" si="0"/>
        <v>0</v>
      </c>
    </row>
    <row r="70" spans="1:14" x14ac:dyDescent="0.2">
      <c r="A70" s="165">
        <v>61</v>
      </c>
      <c r="B70" s="161" t="s">
        <v>201</v>
      </c>
      <c r="C70" s="161" t="s">
        <v>202</v>
      </c>
      <c r="D70" s="163">
        <v>69</v>
      </c>
      <c r="E70" s="101" t="str">
        <f>IF(GRAD!I829="","assente",GRAD!I829)</f>
        <v>assente</v>
      </c>
      <c r="F70" s="101" t="str">
        <f>IF(GRAD!J829="","",GRAD!J829)</f>
        <v/>
      </c>
      <c r="G70" s="101" t="str">
        <f>IF(GRAD!K829="","",GRAD!K829)</f>
        <v/>
      </c>
      <c r="H70" s="101" t="str">
        <f>IF(GRAD!L829="","",GRAD!L829)</f>
        <v/>
      </c>
      <c r="I70" s="101" t="str">
        <f>IF(GRAD!M829="","",GRAD!M829)</f>
        <v/>
      </c>
      <c r="J70" s="101" t="str">
        <f>IF(GRAD!N829="","",GRAD!N829)</f>
        <v/>
      </c>
      <c r="K70" s="101" t="str">
        <f>IF(GRAD!O829="","",GRAD!O829)</f>
        <v/>
      </c>
      <c r="L70" s="101" t="str">
        <f>IF(GRAD!P829="","",GRAD!P829)</f>
        <v/>
      </c>
      <c r="M70" s="101" t="str">
        <f>IF(GRAD!Q829="","",GRAD!Q829)</f>
        <v/>
      </c>
      <c r="N70" s="101">
        <f t="shared" si="0"/>
        <v>0</v>
      </c>
    </row>
    <row r="71" spans="1:14" x14ac:dyDescent="0.2">
      <c r="A71" s="165">
        <v>62</v>
      </c>
      <c r="B71" s="161" t="s">
        <v>2335</v>
      </c>
      <c r="C71" s="161" t="s">
        <v>200</v>
      </c>
      <c r="D71" s="163">
        <v>69</v>
      </c>
      <c r="E71" s="101" t="str">
        <f>IF(GRAD!I830="","assente",GRAD!I830)</f>
        <v>BSTD003017 - BAZOLI-POLO - DESENZANO</v>
      </c>
      <c r="F71" s="101" t="str">
        <f>IF(GRAD!J830="","",GRAD!J830)</f>
        <v>B</v>
      </c>
      <c r="G71" s="101">
        <f>IF(GRAD!K830="","",GRAD!K830)</f>
        <v>1</v>
      </c>
      <c r="H71" s="101" t="str">
        <f>IF(GRAD!L830="","",GRAD!L830)</f>
        <v/>
      </c>
      <c r="I71" s="101" t="str">
        <f>IF(GRAD!M830="","",GRAD!M830)</f>
        <v/>
      </c>
      <c r="J71" s="101" t="str">
        <f>IF(GRAD!N830="","",GRAD!N830)</f>
        <v/>
      </c>
      <c r="K71" s="101" t="str">
        <f>IF(GRAD!O830="","",GRAD!O830)</f>
        <v/>
      </c>
      <c r="L71" s="101" t="str">
        <f>IF(GRAD!P830="","",GRAD!P830)</f>
        <v/>
      </c>
      <c r="M71" s="101" t="str">
        <f>IF(GRAD!Q830="","",GRAD!Q830)</f>
        <v/>
      </c>
      <c r="N71" s="101">
        <f t="shared" si="0"/>
        <v>1</v>
      </c>
    </row>
    <row r="72" spans="1:14" x14ac:dyDescent="0.2">
      <c r="A72" s="165">
        <v>63</v>
      </c>
      <c r="B72" s="161" t="s">
        <v>368</v>
      </c>
      <c r="C72" s="161" t="s">
        <v>166</v>
      </c>
      <c r="D72" s="163">
        <v>68</v>
      </c>
      <c r="E72" s="101" t="str">
        <f>IF(GRAD!I831="","assente",GRAD!I831)</f>
        <v>assente</v>
      </c>
      <c r="F72" s="101" t="str">
        <f>IF(GRAD!J831="","",GRAD!J831)</f>
        <v/>
      </c>
      <c r="G72" s="101" t="str">
        <f>IF(GRAD!K831="","",GRAD!K831)</f>
        <v/>
      </c>
      <c r="H72" s="101" t="str">
        <f>IF(GRAD!L831="","",GRAD!L831)</f>
        <v/>
      </c>
      <c r="I72" s="101" t="str">
        <f>IF(GRAD!M831="","",GRAD!M831)</f>
        <v/>
      </c>
      <c r="J72" s="101" t="str">
        <f>IF(GRAD!N831="","",GRAD!N831)</f>
        <v/>
      </c>
      <c r="K72" s="101" t="str">
        <f>IF(GRAD!O831="","",GRAD!O831)</f>
        <v/>
      </c>
      <c r="L72" s="101" t="str">
        <f>IF(GRAD!P831="","",GRAD!P831)</f>
        <v/>
      </c>
      <c r="M72" s="101" t="str">
        <f>IF(GRAD!Q831="","",GRAD!Q831)</f>
        <v/>
      </c>
      <c r="N72" s="101">
        <f t="shared" si="0"/>
        <v>0</v>
      </c>
    </row>
    <row r="73" spans="1:14" x14ac:dyDescent="0.2">
      <c r="A73" s="165">
        <v>64</v>
      </c>
      <c r="B73" s="161" t="s">
        <v>400</v>
      </c>
      <c r="C73" s="161" t="s">
        <v>401</v>
      </c>
      <c r="D73" s="163">
        <v>68</v>
      </c>
      <c r="E73" s="101" t="str">
        <f>IF(GRAD!I832="","assente",GRAD!I832)</f>
        <v>assente</v>
      </c>
      <c r="F73" s="101" t="str">
        <f>IF(GRAD!J832="","",GRAD!J832)</f>
        <v/>
      </c>
      <c r="G73" s="101" t="str">
        <f>IF(GRAD!K832="","",GRAD!K832)</f>
        <v/>
      </c>
      <c r="H73" s="101" t="str">
        <f>IF(GRAD!L832="","",GRAD!L832)</f>
        <v/>
      </c>
      <c r="I73" s="101" t="str">
        <f>IF(GRAD!M832="","",GRAD!M832)</f>
        <v/>
      </c>
      <c r="J73" s="101" t="str">
        <f>IF(GRAD!N832="","",GRAD!N832)</f>
        <v/>
      </c>
      <c r="K73" s="101" t="str">
        <f>IF(GRAD!O832="","",GRAD!O832)</f>
        <v/>
      </c>
      <c r="L73" s="101" t="str">
        <f>IF(GRAD!P832="","",GRAD!P832)</f>
        <v/>
      </c>
      <c r="M73" s="101" t="str">
        <f>IF(GRAD!Q832="","",GRAD!Q832)</f>
        <v/>
      </c>
      <c r="N73" s="101">
        <f t="shared" si="0"/>
        <v>0</v>
      </c>
    </row>
    <row r="74" spans="1:14" x14ac:dyDescent="0.2">
      <c r="A74" s="165">
        <v>65</v>
      </c>
      <c r="B74" s="161" t="s">
        <v>2338</v>
      </c>
      <c r="C74" s="161" t="s">
        <v>2339</v>
      </c>
      <c r="D74" s="163">
        <v>66</v>
      </c>
      <c r="E74" s="101" t="str">
        <f>IF(GRAD!I833="","assente",GRAD!I833)</f>
        <v>assente</v>
      </c>
      <c r="F74" s="101" t="str">
        <f>IF(GRAD!J833="","",GRAD!J833)</f>
        <v/>
      </c>
      <c r="G74" s="101" t="str">
        <f>IF(GRAD!K833="","",GRAD!K833)</f>
        <v/>
      </c>
      <c r="H74" s="101" t="str">
        <f>IF(GRAD!L833="","",GRAD!L833)</f>
        <v/>
      </c>
      <c r="I74" s="101" t="str">
        <f>IF(GRAD!M833="","",GRAD!M833)</f>
        <v/>
      </c>
      <c r="J74" s="101" t="str">
        <f>IF(GRAD!N833="","",GRAD!N833)</f>
        <v/>
      </c>
      <c r="K74" s="101" t="str">
        <f>IF(GRAD!O833="","",GRAD!O833)</f>
        <v/>
      </c>
      <c r="L74" s="101" t="str">
        <f>IF(GRAD!P833="","",GRAD!P833)</f>
        <v/>
      </c>
      <c r="M74" s="101" t="str">
        <f>IF(GRAD!Q833="","",GRAD!Q833)</f>
        <v/>
      </c>
      <c r="N74" s="101">
        <f t="shared" si="0"/>
        <v>0</v>
      </c>
    </row>
    <row r="75" spans="1:14" x14ac:dyDescent="0.2">
      <c r="A75" s="165">
        <v>66</v>
      </c>
      <c r="B75" s="161" t="s">
        <v>283</v>
      </c>
      <c r="C75" s="161" t="s">
        <v>269</v>
      </c>
      <c r="D75" s="163">
        <v>64</v>
      </c>
      <c r="E75" s="101" t="str">
        <f>IF(GRAD!I834="","assente",GRAD!I834)</f>
        <v>assente</v>
      </c>
      <c r="F75" s="101" t="str">
        <f>IF(GRAD!J834="","",GRAD!J834)</f>
        <v/>
      </c>
      <c r="G75" s="101" t="str">
        <f>IF(GRAD!K834="","",GRAD!K834)</f>
        <v/>
      </c>
      <c r="H75" s="101" t="str">
        <f>IF(GRAD!L834="","",GRAD!L834)</f>
        <v/>
      </c>
      <c r="I75" s="101" t="str">
        <f>IF(GRAD!M834="","",GRAD!M834)</f>
        <v/>
      </c>
      <c r="J75" s="101" t="str">
        <f>IF(GRAD!N834="","",GRAD!N834)</f>
        <v/>
      </c>
      <c r="K75" s="101" t="str">
        <f>IF(GRAD!O834="","",GRAD!O834)</f>
        <v/>
      </c>
      <c r="L75" s="101" t="str">
        <f>IF(GRAD!P834="","",GRAD!P834)</f>
        <v/>
      </c>
      <c r="M75" s="101" t="str">
        <f>IF(GRAD!Q834="","",GRAD!Q834)</f>
        <v/>
      </c>
      <c r="N75" s="101">
        <f t="shared" ref="N75:N138" si="1">SUM(G75,J75,M75)</f>
        <v>0</v>
      </c>
    </row>
    <row r="76" spans="1:14" x14ac:dyDescent="0.2">
      <c r="A76" s="165">
        <v>67</v>
      </c>
      <c r="B76" s="161" t="s">
        <v>170</v>
      </c>
      <c r="C76" s="161" t="s">
        <v>211</v>
      </c>
      <c r="D76" s="163">
        <v>63</v>
      </c>
      <c r="E76" s="101" t="str">
        <f>IF(GRAD!I835="","assente",GRAD!I835)</f>
        <v>assente</v>
      </c>
      <c r="F76" s="101" t="str">
        <f>IF(GRAD!J835="","",GRAD!J835)</f>
        <v/>
      </c>
      <c r="G76" s="101" t="str">
        <f>IF(GRAD!K835="","",GRAD!K835)</f>
        <v/>
      </c>
      <c r="H76" s="101" t="str">
        <f>IF(GRAD!L835="","",GRAD!L835)</f>
        <v/>
      </c>
      <c r="I76" s="101" t="str">
        <f>IF(GRAD!M835="","",GRAD!M835)</f>
        <v/>
      </c>
      <c r="J76" s="101" t="str">
        <f>IF(GRAD!N835="","",GRAD!N835)</f>
        <v/>
      </c>
      <c r="K76" s="101" t="str">
        <f>IF(GRAD!O835="","",GRAD!O835)</f>
        <v/>
      </c>
      <c r="L76" s="101" t="str">
        <f>IF(GRAD!P835="","",GRAD!P835)</f>
        <v/>
      </c>
      <c r="M76" s="101" t="str">
        <f>IF(GRAD!Q835="","",GRAD!Q835)</f>
        <v/>
      </c>
      <c r="N76" s="101">
        <f t="shared" si="1"/>
        <v>0</v>
      </c>
    </row>
    <row r="77" spans="1:14" x14ac:dyDescent="0.2">
      <c r="A77" s="165">
        <v>68</v>
      </c>
      <c r="B77" s="161" t="s">
        <v>397</v>
      </c>
      <c r="C77" s="161" t="s">
        <v>215</v>
      </c>
      <c r="D77" s="163">
        <v>62</v>
      </c>
      <c r="E77" s="101" t="str">
        <f>IF(GRAD!I836="","assente",GRAD!I836)</f>
        <v>assente</v>
      </c>
      <c r="F77" s="101" t="str">
        <f>IF(GRAD!J836="","",GRAD!J836)</f>
        <v/>
      </c>
      <c r="G77" s="101" t="str">
        <f>IF(GRAD!K836="","",GRAD!K836)</f>
        <v/>
      </c>
      <c r="H77" s="101" t="str">
        <f>IF(GRAD!L836="","",GRAD!L836)</f>
        <v/>
      </c>
      <c r="I77" s="101" t="str">
        <f>IF(GRAD!M836="","",GRAD!M836)</f>
        <v/>
      </c>
      <c r="J77" s="101" t="str">
        <f>IF(GRAD!N836="","",GRAD!N836)</f>
        <v/>
      </c>
      <c r="K77" s="101" t="str">
        <f>IF(GRAD!O836="","",GRAD!O836)</f>
        <v/>
      </c>
      <c r="L77" s="101" t="str">
        <f>IF(GRAD!P836="","",GRAD!P836)</f>
        <v/>
      </c>
      <c r="M77" s="101" t="str">
        <f>IF(GRAD!Q836="","",GRAD!Q836)</f>
        <v/>
      </c>
      <c r="N77" s="101">
        <f t="shared" si="1"/>
        <v>0</v>
      </c>
    </row>
    <row r="78" spans="1:14" x14ac:dyDescent="0.2">
      <c r="A78" s="165">
        <v>69</v>
      </c>
      <c r="B78" s="161" t="s">
        <v>2342</v>
      </c>
      <c r="C78" s="161" t="s">
        <v>242</v>
      </c>
      <c r="D78" s="163">
        <v>60</v>
      </c>
      <c r="E78" s="101" t="str">
        <f>IF(GRAD!I837="","assente",GRAD!I837)</f>
        <v>assente</v>
      </c>
      <c r="F78" s="101" t="str">
        <f>IF(GRAD!J837="","",GRAD!J837)</f>
        <v/>
      </c>
      <c r="G78" s="101" t="str">
        <f>IF(GRAD!K837="","",GRAD!K837)</f>
        <v/>
      </c>
      <c r="H78" s="101" t="str">
        <f>IF(GRAD!L837="","",GRAD!L837)</f>
        <v/>
      </c>
      <c r="I78" s="101" t="str">
        <f>IF(GRAD!M837="","",GRAD!M837)</f>
        <v/>
      </c>
      <c r="J78" s="101" t="str">
        <f>IF(GRAD!N837="","",GRAD!N837)</f>
        <v/>
      </c>
      <c r="K78" s="101" t="str">
        <f>IF(GRAD!O837="","",GRAD!O837)</f>
        <v/>
      </c>
      <c r="L78" s="101" t="str">
        <f>IF(GRAD!P837="","",GRAD!P837)</f>
        <v/>
      </c>
      <c r="M78" s="101" t="str">
        <f>IF(GRAD!Q837="","",GRAD!Q837)</f>
        <v/>
      </c>
      <c r="N78" s="101">
        <f t="shared" si="1"/>
        <v>0</v>
      </c>
    </row>
    <row r="79" spans="1:14" x14ac:dyDescent="0.2">
      <c r="A79" s="165">
        <v>70</v>
      </c>
      <c r="B79" s="161" t="s">
        <v>2345</v>
      </c>
      <c r="C79" s="161" t="s">
        <v>192</v>
      </c>
      <c r="D79" s="163">
        <v>55</v>
      </c>
      <c r="E79" s="101" t="str">
        <f>IF(GRAD!I838="","assente",GRAD!I838)</f>
        <v>assente</v>
      </c>
      <c r="F79" s="101" t="str">
        <f>IF(GRAD!J838="","",GRAD!J838)</f>
        <v/>
      </c>
      <c r="G79" s="101" t="str">
        <f>IF(GRAD!K838="","",GRAD!K838)</f>
        <v/>
      </c>
      <c r="H79" s="101" t="str">
        <f>IF(GRAD!L838="","",GRAD!L838)</f>
        <v/>
      </c>
      <c r="I79" s="101" t="str">
        <f>IF(GRAD!M838="","",GRAD!M838)</f>
        <v/>
      </c>
      <c r="J79" s="101" t="str">
        <f>IF(GRAD!N838="","",GRAD!N838)</f>
        <v/>
      </c>
      <c r="K79" s="101" t="str">
        <f>IF(GRAD!O838="","",GRAD!O838)</f>
        <v/>
      </c>
      <c r="L79" s="101" t="str">
        <f>IF(GRAD!P838="","",GRAD!P838)</f>
        <v/>
      </c>
      <c r="M79" s="101" t="str">
        <f>IF(GRAD!Q838="","",GRAD!Q838)</f>
        <v/>
      </c>
      <c r="N79" s="101">
        <f t="shared" si="1"/>
        <v>0</v>
      </c>
    </row>
    <row r="80" spans="1:14" x14ac:dyDescent="0.2">
      <c r="A80" s="165">
        <v>71</v>
      </c>
      <c r="B80" s="161" t="s">
        <v>1095</v>
      </c>
      <c r="C80" s="161" t="s">
        <v>2348</v>
      </c>
      <c r="D80" s="163">
        <v>54</v>
      </c>
      <c r="E80" s="101" t="str">
        <f>IF(GRAD!I839="","assente",GRAD!I839)</f>
        <v>BSTF01101C - PASCAL - MANERBIO</v>
      </c>
      <c r="F80" s="101" t="str">
        <f>IF(GRAD!J839="","",GRAD!J839)</f>
        <v>ore</v>
      </c>
      <c r="G80" s="101">
        <f>IF(GRAD!K839="","",GRAD!K839)</f>
        <v>8</v>
      </c>
      <c r="H80" s="101" t="str">
        <f>IF(GRAD!L839="","",GRAD!L839)</f>
        <v/>
      </c>
      <c r="I80" s="101" t="str">
        <f>IF(GRAD!M839="","",GRAD!M839)</f>
        <v/>
      </c>
      <c r="J80" s="101" t="str">
        <f>IF(GRAD!N839="","",GRAD!N839)</f>
        <v/>
      </c>
      <c r="K80" s="101" t="str">
        <f>IF(GRAD!O839="","",GRAD!O839)</f>
        <v/>
      </c>
      <c r="L80" s="101" t="str">
        <f>IF(GRAD!P839="","",GRAD!P839)</f>
        <v/>
      </c>
      <c r="M80" s="101" t="str">
        <f>IF(GRAD!Q839="","",GRAD!Q839)</f>
        <v/>
      </c>
      <c r="N80" s="101">
        <f t="shared" si="1"/>
        <v>8</v>
      </c>
    </row>
    <row r="81" spans="1:14" x14ac:dyDescent="0.2">
      <c r="A81" s="165">
        <v>72</v>
      </c>
      <c r="B81" s="161" t="s">
        <v>2351</v>
      </c>
      <c r="C81" s="161" t="s">
        <v>2352</v>
      </c>
      <c r="D81" s="163">
        <v>52</v>
      </c>
      <c r="E81" s="101" t="str">
        <f>IF(GRAD!I840="","assente",GRAD!I840)</f>
        <v>assente</v>
      </c>
      <c r="F81" s="101" t="str">
        <f>IF(GRAD!J840="","",GRAD!J840)</f>
        <v/>
      </c>
      <c r="G81" s="101" t="str">
        <f>IF(GRAD!K840="","",GRAD!K840)</f>
        <v/>
      </c>
      <c r="H81" s="101" t="str">
        <f>IF(GRAD!L840="","",GRAD!L840)</f>
        <v/>
      </c>
      <c r="I81" s="101" t="str">
        <f>IF(GRAD!M840="","",GRAD!M840)</f>
        <v/>
      </c>
      <c r="J81" s="101" t="str">
        <f>IF(GRAD!N840="","",GRAD!N840)</f>
        <v/>
      </c>
      <c r="K81" s="101" t="str">
        <f>IF(GRAD!O840="","",GRAD!O840)</f>
        <v/>
      </c>
      <c r="L81" s="101" t="str">
        <f>IF(GRAD!P840="","",GRAD!P840)</f>
        <v/>
      </c>
      <c r="M81" s="101" t="str">
        <f>IF(GRAD!Q840="","",GRAD!Q840)</f>
        <v/>
      </c>
      <c r="N81" s="101">
        <f t="shared" si="1"/>
        <v>0</v>
      </c>
    </row>
    <row r="82" spans="1:14" x14ac:dyDescent="0.2">
      <c r="A82" s="165">
        <v>73</v>
      </c>
      <c r="B82" s="161" t="s">
        <v>6</v>
      </c>
      <c r="C82" s="161" t="s">
        <v>35</v>
      </c>
      <c r="D82" s="163">
        <v>52</v>
      </c>
      <c r="E82" s="101" t="str">
        <f>IF(GRAD!I841="","assente",GRAD!I841)</f>
        <v>assente</v>
      </c>
      <c r="F82" s="101" t="str">
        <f>IF(GRAD!J841="","",GRAD!J841)</f>
        <v/>
      </c>
      <c r="G82" s="101" t="str">
        <f>IF(GRAD!K841="","",GRAD!K841)</f>
        <v/>
      </c>
      <c r="H82" s="101" t="str">
        <f>IF(GRAD!L841="","",GRAD!L841)</f>
        <v/>
      </c>
      <c r="I82" s="101" t="str">
        <f>IF(GRAD!M841="","",GRAD!M841)</f>
        <v/>
      </c>
      <c r="J82" s="101" t="str">
        <f>IF(GRAD!N841="","",GRAD!N841)</f>
        <v/>
      </c>
      <c r="K82" s="101" t="str">
        <f>IF(GRAD!O841="","",GRAD!O841)</f>
        <v/>
      </c>
      <c r="L82" s="101" t="str">
        <f>IF(GRAD!P841="","",GRAD!P841)</f>
        <v/>
      </c>
      <c r="M82" s="101" t="str">
        <f>IF(GRAD!Q841="","",GRAD!Q841)</f>
        <v/>
      </c>
      <c r="N82" s="101">
        <f t="shared" si="1"/>
        <v>0</v>
      </c>
    </row>
    <row r="83" spans="1:14" x14ac:dyDescent="0.2">
      <c r="A83" s="165">
        <v>74</v>
      </c>
      <c r="B83" s="161" t="s">
        <v>2355</v>
      </c>
      <c r="C83" s="161" t="s">
        <v>242</v>
      </c>
      <c r="D83" s="164">
        <v>50</v>
      </c>
      <c r="E83" s="101" t="str">
        <f>IF(GRAD!I842="","assente",GRAD!I842)</f>
        <v>assente</v>
      </c>
      <c r="F83" s="101" t="str">
        <f>IF(GRAD!J842="","",GRAD!J842)</f>
        <v/>
      </c>
      <c r="G83" s="101" t="str">
        <f>IF(GRAD!K842="","",GRAD!K842)</f>
        <v/>
      </c>
      <c r="H83" s="101" t="str">
        <f>IF(GRAD!L842="","",GRAD!L842)</f>
        <v/>
      </c>
      <c r="I83" s="101" t="str">
        <f>IF(GRAD!M842="","",GRAD!M842)</f>
        <v/>
      </c>
      <c r="J83" s="101" t="str">
        <f>IF(GRAD!N842="","",GRAD!N842)</f>
        <v/>
      </c>
      <c r="K83" s="101" t="str">
        <f>IF(GRAD!O842="","",GRAD!O842)</f>
        <v/>
      </c>
      <c r="L83" s="101" t="str">
        <f>IF(GRAD!P842="","",GRAD!P842)</f>
        <v/>
      </c>
      <c r="M83" s="101" t="str">
        <f>IF(GRAD!Q842="","",GRAD!Q842)</f>
        <v/>
      </c>
      <c r="N83" s="101">
        <f t="shared" si="1"/>
        <v>0</v>
      </c>
    </row>
    <row r="84" spans="1:14" x14ac:dyDescent="0.2">
      <c r="A84" s="165">
        <v>75</v>
      </c>
      <c r="B84" s="161" t="s">
        <v>2358</v>
      </c>
      <c r="C84" s="161" t="s">
        <v>2359</v>
      </c>
      <c r="D84" s="163">
        <v>50</v>
      </c>
      <c r="E84" s="101" t="str">
        <f>IF(GRAD!I843="","assente",GRAD!I843)</f>
        <v>assente</v>
      </c>
      <c r="F84" s="101" t="str">
        <f>IF(GRAD!J843="","",GRAD!J843)</f>
        <v/>
      </c>
      <c r="G84" s="101" t="str">
        <f>IF(GRAD!K843="","",GRAD!K843)</f>
        <v/>
      </c>
      <c r="H84" s="101" t="str">
        <f>IF(GRAD!L843="","",GRAD!L843)</f>
        <v/>
      </c>
      <c r="I84" s="101" t="str">
        <f>IF(GRAD!M843="","",GRAD!M843)</f>
        <v/>
      </c>
      <c r="J84" s="101" t="str">
        <f>IF(GRAD!N843="","",GRAD!N843)</f>
        <v/>
      </c>
      <c r="K84" s="101" t="str">
        <f>IF(GRAD!O843="","",GRAD!O843)</f>
        <v/>
      </c>
      <c r="L84" s="101" t="str">
        <f>IF(GRAD!P843="","",GRAD!P843)</f>
        <v/>
      </c>
      <c r="M84" s="101" t="str">
        <f>IF(GRAD!Q843="","",GRAD!Q843)</f>
        <v/>
      </c>
      <c r="N84" s="101">
        <f t="shared" si="1"/>
        <v>0</v>
      </c>
    </row>
    <row r="85" spans="1:14" x14ac:dyDescent="0.2">
      <c r="A85" s="165">
        <v>76</v>
      </c>
      <c r="B85" s="161" t="s">
        <v>445</v>
      </c>
      <c r="C85" s="161" t="s">
        <v>446</v>
      </c>
      <c r="D85" s="164">
        <v>46</v>
      </c>
      <c r="E85" s="101" t="str">
        <f>IF(GRAD!I844="","assente",GRAD!I844)</f>
        <v>assente</v>
      </c>
      <c r="F85" s="101" t="str">
        <f>IF(GRAD!J844="","",GRAD!J844)</f>
        <v/>
      </c>
      <c r="G85" s="101" t="str">
        <f>IF(GRAD!K844="","",GRAD!K844)</f>
        <v/>
      </c>
      <c r="H85" s="101" t="str">
        <f>IF(GRAD!L844="","",GRAD!L844)</f>
        <v/>
      </c>
      <c r="I85" s="101" t="str">
        <f>IF(GRAD!M844="","",GRAD!M844)</f>
        <v/>
      </c>
      <c r="J85" s="101" t="str">
        <f>IF(GRAD!N844="","",GRAD!N844)</f>
        <v/>
      </c>
      <c r="K85" s="101" t="str">
        <f>IF(GRAD!O844="","",GRAD!O844)</f>
        <v/>
      </c>
      <c r="L85" s="101" t="str">
        <f>IF(GRAD!P844="","",GRAD!P844)</f>
        <v/>
      </c>
      <c r="M85" s="101" t="str">
        <f>IF(GRAD!Q844="","",GRAD!Q844)</f>
        <v/>
      </c>
      <c r="N85" s="101">
        <f t="shared" si="1"/>
        <v>0</v>
      </c>
    </row>
    <row r="86" spans="1:14" x14ac:dyDescent="0.2">
      <c r="A86" s="165">
        <v>77</v>
      </c>
      <c r="B86" s="161" t="s">
        <v>286</v>
      </c>
      <c r="C86" s="161" t="s">
        <v>287</v>
      </c>
      <c r="D86" s="163">
        <v>41</v>
      </c>
      <c r="E86" s="101" t="str">
        <f>IF(GRAD!I845="","assente",GRAD!I845)</f>
        <v>assente</v>
      </c>
      <c r="F86" s="101" t="str">
        <f>IF(GRAD!J845="","",GRAD!J845)</f>
        <v/>
      </c>
      <c r="G86" s="101" t="str">
        <f>IF(GRAD!K845="","",GRAD!K845)</f>
        <v/>
      </c>
      <c r="H86" s="101" t="str">
        <f>IF(GRAD!L845="","",GRAD!L845)</f>
        <v/>
      </c>
      <c r="I86" s="101" t="str">
        <f>IF(GRAD!M845="","",GRAD!M845)</f>
        <v/>
      </c>
      <c r="J86" s="101" t="str">
        <f>IF(GRAD!N845="","",GRAD!N845)</f>
        <v/>
      </c>
      <c r="K86" s="101" t="str">
        <f>IF(GRAD!O845="","",GRAD!O845)</f>
        <v/>
      </c>
      <c r="L86" s="101" t="str">
        <f>IF(GRAD!P845="","",GRAD!P845)</f>
        <v/>
      </c>
      <c r="M86" s="101" t="str">
        <f>IF(GRAD!Q845="","",GRAD!Q845)</f>
        <v/>
      </c>
      <c r="N86" s="101">
        <f t="shared" si="1"/>
        <v>0</v>
      </c>
    </row>
    <row r="87" spans="1:14" x14ac:dyDescent="0.2">
      <c r="A87" s="165">
        <v>78</v>
      </c>
      <c r="B87" s="161" t="s">
        <v>383</v>
      </c>
      <c r="C87" s="161" t="s">
        <v>384</v>
      </c>
      <c r="D87" s="164">
        <v>40</v>
      </c>
      <c r="E87" s="101" t="str">
        <f>IF(GRAD!I846="","assente",GRAD!I846)</f>
        <v>assente</v>
      </c>
      <c r="F87" s="101" t="str">
        <f>IF(GRAD!J846="","",GRAD!J846)</f>
        <v/>
      </c>
      <c r="G87" s="101" t="str">
        <f>IF(GRAD!K846="","",GRAD!K846)</f>
        <v/>
      </c>
      <c r="H87" s="101" t="str">
        <f>IF(GRAD!L846="","",GRAD!L846)</f>
        <v/>
      </c>
      <c r="I87" s="101" t="str">
        <f>IF(GRAD!M846="","",GRAD!M846)</f>
        <v/>
      </c>
      <c r="J87" s="101" t="str">
        <f>IF(GRAD!N846="","",GRAD!N846)</f>
        <v/>
      </c>
      <c r="K87" s="101" t="str">
        <f>IF(GRAD!O846="","",GRAD!O846)</f>
        <v/>
      </c>
      <c r="L87" s="101" t="str">
        <f>IF(GRAD!P846="","",GRAD!P846)</f>
        <v/>
      </c>
      <c r="M87" s="101" t="str">
        <f>IF(GRAD!Q846="","",GRAD!Q846)</f>
        <v/>
      </c>
      <c r="N87" s="101">
        <f t="shared" si="1"/>
        <v>0</v>
      </c>
    </row>
    <row r="88" spans="1:14" x14ac:dyDescent="0.2">
      <c r="A88" s="165">
        <v>79</v>
      </c>
      <c r="B88" s="161" t="s">
        <v>2362</v>
      </c>
      <c r="C88" s="161" t="s">
        <v>166</v>
      </c>
      <c r="D88" s="163">
        <v>39</v>
      </c>
      <c r="E88" s="101" t="str">
        <f>IF(GRAD!I847="","assente",GRAD!I847)</f>
        <v>assente</v>
      </c>
      <c r="F88" s="101" t="str">
        <f>IF(GRAD!J847="","",GRAD!J847)</f>
        <v/>
      </c>
      <c r="G88" s="101" t="str">
        <f>IF(GRAD!K847="","",GRAD!K847)</f>
        <v/>
      </c>
      <c r="H88" s="101" t="str">
        <f>IF(GRAD!L847="","",GRAD!L847)</f>
        <v/>
      </c>
      <c r="I88" s="101" t="str">
        <f>IF(GRAD!M847="","",GRAD!M847)</f>
        <v/>
      </c>
      <c r="J88" s="101" t="str">
        <f>IF(GRAD!N847="","",GRAD!N847)</f>
        <v/>
      </c>
      <c r="K88" s="101" t="str">
        <f>IF(GRAD!O847="","",GRAD!O847)</f>
        <v/>
      </c>
      <c r="L88" s="101" t="str">
        <f>IF(GRAD!P847="","",GRAD!P847)</f>
        <v/>
      </c>
      <c r="M88" s="101" t="str">
        <f>IF(GRAD!Q847="","",GRAD!Q847)</f>
        <v/>
      </c>
      <c r="N88" s="101">
        <f t="shared" si="1"/>
        <v>0</v>
      </c>
    </row>
    <row r="89" spans="1:14" x14ac:dyDescent="0.2">
      <c r="A89" s="165">
        <v>80</v>
      </c>
      <c r="B89" s="161" t="s">
        <v>245</v>
      </c>
      <c r="C89" s="161" t="s">
        <v>242</v>
      </c>
      <c r="D89" s="163">
        <v>37</v>
      </c>
      <c r="E89" s="101" t="str">
        <f>IF(GRAD!I848="","assente",GRAD!I848)</f>
        <v>BSRH02202E - DANDOLO - CORZANO</v>
      </c>
      <c r="F89" s="101" t="str">
        <f>IF(GRAD!J848="","",GRAD!J848)</f>
        <v>B</v>
      </c>
      <c r="G89" s="101">
        <f>IF(GRAD!K848="","",GRAD!K848)</f>
        <v>1</v>
      </c>
      <c r="H89" s="101" t="str">
        <f>IF(GRAD!L848="","",GRAD!L848)</f>
        <v/>
      </c>
      <c r="I89" s="101" t="str">
        <f>IF(GRAD!M848="","",GRAD!M848)</f>
        <v/>
      </c>
      <c r="J89" s="101" t="str">
        <f>IF(GRAD!N848="","",GRAD!N848)</f>
        <v/>
      </c>
      <c r="K89" s="101" t="str">
        <f>IF(GRAD!O848="","",GRAD!O848)</f>
        <v/>
      </c>
      <c r="L89" s="101" t="str">
        <f>IF(GRAD!P848="","",GRAD!P848)</f>
        <v/>
      </c>
      <c r="M89" s="101" t="str">
        <f>IF(GRAD!Q848="","",GRAD!Q848)</f>
        <v/>
      </c>
      <c r="N89" s="101">
        <f t="shared" si="1"/>
        <v>1</v>
      </c>
    </row>
    <row r="90" spans="1:14" x14ac:dyDescent="0.2">
      <c r="A90" s="165">
        <v>81</v>
      </c>
      <c r="B90" s="161" t="s">
        <v>2365</v>
      </c>
      <c r="C90" s="161" t="s">
        <v>2366</v>
      </c>
      <c r="D90" s="163">
        <v>37</v>
      </c>
      <c r="E90" s="101" t="str">
        <f>IF(GRAD!I849="","assente",GRAD!I849)</f>
        <v>assente</v>
      </c>
      <c r="F90" s="101" t="str">
        <f>IF(GRAD!J849="","",GRAD!J849)</f>
        <v/>
      </c>
      <c r="G90" s="101" t="str">
        <f>IF(GRAD!K849="","",GRAD!K849)</f>
        <v/>
      </c>
      <c r="H90" s="101" t="str">
        <f>IF(GRAD!L849="","",GRAD!L849)</f>
        <v/>
      </c>
      <c r="I90" s="101" t="str">
        <f>IF(GRAD!M849="","",GRAD!M849)</f>
        <v/>
      </c>
      <c r="J90" s="101" t="str">
        <f>IF(GRAD!N849="","",GRAD!N849)</f>
        <v/>
      </c>
      <c r="K90" s="101" t="str">
        <f>IF(GRAD!O849="","",GRAD!O849)</f>
        <v/>
      </c>
      <c r="L90" s="101" t="str">
        <f>IF(GRAD!P849="","",GRAD!P849)</f>
        <v/>
      </c>
      <c r="M90" s="101" t="str">
        <f>IF(GRAD!Q849="","",GRAD!Q849)</f>
        <v/>
      </c>
      <c r="N90" s="101">
        <f t="shared" si="1"/>
        <v>0</v>
      </c>
    </row>
    <row r="91" spans="1:14" x14ac:dyDescent="0.2">
      <c r="A91" s="165">
        <v>82</v>
      </c>
      <c r="B91" s="161" t="s">
        <v>24</v>
      </c>
      <c r="C91" s="161" t="s">
        <v>181</v>
      </c>
      <c r="D91" s="163">
        <v>34</v>
      </c>
      <c r="E91" s="101" t="str">
        <f>IF(GRAD!I850="","assente",GRAD!I850)</f>
        <v>assente</v>
      </c>
      <c r="F91" s="101" t="str">
        <f>IF(GRAD!J850="","",GRAD!J850)</f>
        <v/>
      </c>
      <c r="G91" s="101" t="str">
        <f>IF(GRAD!K850="","",GRAD!K850)</f>
        <v/>
      </c>
      <c r="H91" s="101" t="str">
        <f>IF(GRAD!L850="","",GRAD!L850)</f>
        <v/>
      </c>
      <c r="I91" s="101" t="str">
        <f>IF(GRAD!M850="","",GRAD!M850)</f>
        <v/>
      </c>
      <c r="J91" s="101" t="str">
        <f>IF(GRAD!N850="","",GRAD!N850)</f>
        <v/>
      </c>
      <c r="K91" s="101" t="str">
        <f>IF(GRAD!O850="","",GRAD!O850)</f>
        <v/>
      </c>
      <c r="L91" s="101" t="str">
        <f>IF(GRAD!P850="","",GRAD!P850)</f>
        <v/>
      </c>
      <c r="M91" s="101" t="str">
        <f>IF(GRAD!Q850="","",GRAD!Q850)</f>
        <v/>
      </c>
      <c r="N91" s="101">
        <f t="shared" si="1"/>
        <v>0</v>
      </c>
    </row>
    <row r="92" spans="1:14" x14ac:dyDescent="0.2">
      <c r="A92" s="165">
        <v>83</v>
      </c>
      <c r="B92" s="161" t="s">
        <v>248</v>
      </c>
      <c r="C92" s="161" t="s">
        <v>169</v>
      </c>
      <c r="D92" s="163">
        <v>33</v>
      </c>
      <c r="E92" s="101" t="str">
        <f>IF(GRAD!I851="","assente",GRAD!I851)</f>
        <v>assente</v>
      </c>
      <c r="F92" s="101" t="str">
        <f>IF(GRAD!J851="","",GRAD!J851)</f>
        <v/>
      </c>
      <c r="G92" s="101" t="str">
        <f>IF(GRAD!K851="","",GRAD!K851)</f>
        <v/>
      </c>
      <c r="H92" s="101" t="str">
        <f>IF(GRAD!L851="","",GRAD!L851)</f>
        <v/>
      </c>
      <c r="I92" s="101" t="str">
        <f>IF(GRAD!M851="","",GRAD!M851)</f>
        <v/>
      </c>
      <c r="J92" s="101" t="str">
        <f>IF(GRAD!N851="","",GRAD!N851)</f>
        <v/>
      </c>
      <c r="K92" s="101" t="str">
        <f>IF(GRAD!O851="","",GRAD!O851)</f>
        <v/>
      </c>
      <c r="L92" s="101" t="str">
        <f>IF(GRAD!P851="","",GRAD!P851)</f>
        <v/>
      </c>
      <c r="M92" s="101" t="str">
        <f>IF(GRAD!Q851="","",GRAD!Q851)</f>
        <v/>
      </c>
      <c r="N92" s="101">
        <f t="shared" si="1"/>
        <v>0</v>
      </c>
    </row>
    <row r="93" spans="1:14" x14ac:dyDescent="0.2">
      <c r="A93" s="165">
        <v>84</v>
      </c>
      <c r="B93" s="161" t="s">
        <v>364</v>
      </c>
      <c r="C93" s="161" t="s">
        <v>365</v>
      </c>
      <c r="D93" s="163">
        <v>32</v>
      </c>
      <c r="E93" s="101" t="str">
        <f>IF(GRAD!I852="","assente",GRAD!I852)</f>
        <v>assente</v>
      </c>
      <c r="F93" s="101" t="str">
        <f>IF(GRAD!J852="","",GRAD!J852)</f>
        <v/>
      </c>
      <c r="G93" s="101" t="str">
        <f>IF(GRAD!K852="","",GRAD!K852)</f>
        <v/>
      </c>
      <c r="H93" s="101" t="str">
        <f>IF(GRAD!L852="","",GRAD!L852)</f>
        <v/>
      </c>
      <c r="I93" s="101" t="str">
        <f>IF(GRAD!M852="","",GRAD!M852)</f>
        <v/>
      </c>
      <c r="J93" s="101" t="str">
        <f>IF(GRAD!N852="","",GRAD!N852)</f>
        <v/>
      </c>
      <c r="K93" s="101" t="str">
        <f>IF(GRAD!O852="","",GRAD!O852)</f>
        <v/>
      </c>
      <c r="L93" s="101" t="str">
        <f>IF(GRAD!P852="","",GRAD!P852)</f>
        <v/>
      </c>
      <c r="M93" s="101" t="str">
        <f>IF(GRAD!Q852="","",GRAD!Q852)</f>
        <v/>
      </c>
      <c r="N93" s="101">
        <f t="shared" si="1"/>
        <v>0</v>
      </c>
    </row>
    <row r="94" spans="1:14" x14ac:dyDescent="0.2">
      <c r="A94" s="165">
        <v>85</v>
      </c>
      <c r="B94" s="161" t="s">
        <v>144</v>
      </c>
      <c r="C94" s="161" t="s">
        <v>217</v>
      </c>
      <c r="D94" s="163">
        <v>31</v>
      </c>
      <c r="E94" s="101" t="str">
        <f>IF(GRAD!I853="","assente",GRAD!I853)</f>
        <v>assente</v>
      </c>
      <c r="F94" s="101" t="str">
        <f>IF(GRAD!J853="","",GRAD!J853)</f>
        <v/>
      </c>
      <c r="G94" s="101" t="str">
        <f>IF(GRAD!K853="","",GRAD!K853)</f>
        <v/>
      </c>
      <c r="H94" s="101" t="str">
        <f>IF(GRAD!L853="","",GRAD!L853)</f>
        <v/>
      </c>
      <c r="I94" s="101" t="str">
        <f>IF(GRAD!M853="","",GRAD!M853)</f>
        <v/>
      </c>
      <c r="J94" s="101" t="str">
        <f>IF(GRAD!N853="","",GRAD!N853)</f>
        <v/>
      </c>
      <c r="K94" s="101" t="str">
        <f>IF(GRAD!O853="","",GRAD!O853)</f>
        <v/>
      </c>
      <c r="L94" s="101" t="str">
        <f>IF(GRAD!P853="","",GRAD!P853)</f>
        <v/>
      </c>
      <c r="M94" s="101" t="str">
        <f>IF(GRAD!Q853="","",GRAD!Q853)</f>
        <v/>
      </c>
      <c r="N94" s="101">
        <f t="shared" si="1"/>
        <v>0</v>
      </c>
    </row>
    <row r="95" spans="1:14" x14ac:dyDescent="0.2">
      <c r="A95" s="165">
        <v>86</v>
      </c>
      <c r="B95" s="161" t="s">
        <v>76</v>
      </c>
      <c r="C95" s="161" t="s">
        <v>251</v>
      </c>
      <c r="D95" s="163">
        <v>31</v>
      </c>
      <c r="E95" s="101" t="str">
        <f>IF(GRAD!I854="","assente",GRAD!I854)</f>
        <v>assente</v>
      </c>
      <c r="F95" s="101" t="str">
        <f>IF(GRAD!J854="","",GRAD!J854)</f>
        <v/>
      </c>
      <c r="G95" s="101" t="str">
        <f>IF(GRAD!K854="","",GRAD!K854)</f>
        <v/>
      </c>
      <c r="H95" s="101" t="str">
        <f>IF(GRAD!L854="","",GRAD!L854)</f>
        <v/>
      </c>
      <c r="I95" s="101" t="str">
        <f>IF(GRAD!M854="","",GRAD!M854)</f>
        <v/>
      </c>
      <c r="J95" s="101" t="str">
        <f>IF(GRAD!N854="","",GRAD!N854)</f>
        <v/>
      </c>
      <c r="K95" s="101" t="str">
        <f>IF(GRAD!O854="","",GRAD!O854)</f>
        <v/>
      </c>
      <c r="L95" s="101" t="str">
        <f>IF(GRAD!P854="","",GRAD!P854)</f>
        <v/>
      </c>
      <c r="M95" s="101" t="str">
        <f>IF(GRAD!Q854="","",GRAD!Q854)</f>
        <v/>
      </c>
      <c r="N95" s="101">
        <f t="shared" si="1"/>
        <v>0</v>
      </c>
    </row>
    <row r="96" spans="1:14" x14ac:dyDescent="0.2">
      <c r="A96" s="165">
        <v>87</v>
      </c>
      <c r="B96" s="161" t="s">
        <v>2</v>
      </c>
      <c r="C96" s="161" t="s">
        <v>257</v>
      </c>
      <c r="D96" s="163">
        <v>30</v>
      </c>
      <c r="E96" s="101" t="str">
        <f>IF(GRAD!I855="","assente",GRAD!I855)</f>
        <v>assente</v>
      </c>
      <c r="F96" s="101" t="str">
        <f>IF(GRAD!J855="","",GRAD!J855)</f>
        <v/>
      </c>
      <c r="G96" s="101" t="str">
        <f>IF(GRAD!K855="","",GRAD!K855)</f>
        <v/>
      </c>
      <c r="H96" s="101" t="str">
        <f>IF(GRAD!L855="","",GRAD!L855)</f>
        <v/>
      </c>
      <c r="I96" s="101" t="str">
        <f>IF(GRAD!M855="","",GRAD!M855)</f>
        <v/>
      </c>
      <c r="J96" s="101" t="str">
        <f>IF(GRAD!N855="","",GRAD!N855)</f>
        <v/>
      </c>
      <c r="K96" s="101" t="str">
        <f>IF(GRAD!O855="","",GRAD!O855)</f>
        <v/>
      </c>
      <c r="L96" s="101" t="str">
        <f>IF(GRAD!P855="","",GRAD!P855)</f>
        <v/>
      </c>
      <c r="M96" s="101" t="str">
        <f>IF(GRAD!Q855="","",GRAD!Q855)</f>
        <v/>
      </c>
      <c r="N96" s="101">
        <f t="shared" si="1"/>
        <v>0</v>
      </c>
    </row>
    <row r="97" spans="1:14" x14ac:dyDescent="0.2">
      <c r="A97" s="165">
        <v>88</v>
      </c>
      <c r="B97" s="161" t="s">
        <v>16</v>
      </c>
      <c r="C97" s="161" t="s">
        <v>17</v>
      </c>
      <c r="D97" s="163">
        <v>30</v>
      </c>
      <c r="E97" s="101" t="str">
        <f>IF(GRAD!I856="","assente",GRAD!I856)</f>
        <v>assente</v>
      </c>
      <c r="F97" s="101" t="str">
        <f>IF(GRAD!J856="","",GRAD!J856)</f>
        <v/>
      </c>
      <c r="G97" s="101" t="str">
        <f>IF(GRAD!K856="","",GRAD!K856)</f>
        <v/>
      </c>
      <c r="H97" s="101" t="str">
        <f>IF(GRAD!L856="","",GRAD!L856)</f>
        <v/>
      </c>
      <c r="I97" s="101" t="str">
        <f>IF(GRAD!M856="","",GRAD!M856)</f>
        <v/>
      </c>
      <c r="J97" s="101" t="str">
        <f>IF(GRAD!N856="","",GRAD!N856)</f>
        <v/>
      </c>
      <c r="K97" s="101" t="str">
        <f>IF(GRAD!O856="","",GRAD!O856)</f>
        <v/>
      </c>
      <c r="L97" s="101" t="str">
        <f>IF(GRAD!P856="","",GRAD!P856)</f>
        <v/>
      </c>
      <c r="M97" s="101" t="str">
        <f>IF(GRAD!Q856="","",GRAD!Q856)</f>
        <v/>
      </c>
      <c r="N97" s="101">
        <f t="shared" si="1"/>
        <v>0</v>
      </c>
    </row>
    <row r="98" spans="1:14" x14ac:dyDescent="0.2">
      <c r="A98" s="165">
        <v>89</v>
      </c>
      <c r="B98" s="161" t="s">
        <v>70</v>
      </c>
      <c r="C98" s="161" t="s">
        <v>180</v>
      </c>
      <c r="D98" s="163">
        <v>30</v>
      </c>
      <c r="E98" s="101" t="str">
        <f>IF(GRAD!I857="","assente",GRAD!I857)</f>
        <v>BSRH02000T - DE MEDICI - GARDONE R</v>
      </c>
      <c r="F98" s="101" t="str">
        <f>IF(GRAD!J857="","",GRAD!J857)</f>
        <v>ore</v>
      </c>
      <c r="G98" s="101">
        <f>IF(GRAD!K857="","",GRAD!K857)</f>
        <v>8</v>
      </c>
      <c r="H98" s="101" t="str">
        <f>IF(GRAD!L857="","",GRAD!L857)</f>
        <v/>
      </c>
      <c r="I98" s="101" t="str">
        <f>IF(GRAD!M857="","",GRAD!M857)</f>
        <v/>
      </c>
      <c r="J98" s="101" t="str">
        <f>IF(GRAD!N857="","",GRAD!N857)</f>
        <v/>
      </c>
      <c r="K98" s="101" t="str">
        <f>IF(GRAD!O857="","",GRAD!O857)</f>
        <v/>
      </c>
      <c r="L98" s="101" t="str">
        <f>IF(GRAD!P857="","",GRAD!P857)</f>
        <v/>
      </c>
      <c r="M98" s="101" t="str">
        <f>IF(GRAD!Q857="","",GRAD!Q857)</f>
        <v/>
      </c>
      <c r="N98" s="101">
        <f t="shared" si="1"/>
        <v>8</v>
      </c>
    </row>
    <row r="99" spans="1:14" x14ac:dyDescent="0.2">
      <c r="A99" s="165">
        <v>90</v>
      </c>
      <c r="B99" s="161" t="s">
        <v>73</v>
      </c>
      <c r="C99" s="161" t="s">
        <v>254</v>
      </c>
      <c r="D99" s="163">
        <v>30</v>
      </c>
      <c r="E99" s="101" t="str">
        <f>IF(GRAD!I858="","assente",GRAD!I858)</f>
        <v>assente</v>
      </c>
      <c r="F99" s="101" t="str">
        <f>IF(GRAD!J858="","",GRAD!J858)</f>
        <v/>
      </c>
      <c r="G99" s="101" t="str">
        <f>IF(GRAD!K858="","",GRAD!K858)</f>
        <v/>
      </c>
      <c r="H99" s="101" t="str">
        <f>IF(GRAD!L858="","",GRAD!L858)</f>
        <v/>
      </c>
      <c r="I99" s="101" t="str">
        <f>IF(GRAD!M858="","",GRAD!M858)</f>
        <v/>
      </c>
      <c r="J99" s="101" t="str">
        <f>IF(GRAD!N858="","",GRAD!N858)</f>
        <v/>
      </c>
      <c r="K99" s="101" t="str">
        <f>IF(GRAD!O858="","",GRAD!O858)</f>
        <v/>
      </c>
      <c r="L99" s="101" t="str">
        <f>IF(GRAD!P858="","",GRAD!P858)</f>
        <v/>
      </c>
      <c r="M99" s="101" t="str">
        <f>IF(GRAD!Q858="","",GRAD!Q858)</f>
        <v/>
      </c>
      <c r="N99" s="101">
        <f t="shared" si="1"/>
        <v>0</v>
      </c>
    </row>
    <row r="100" spans="1:14" x14ac:dyDescent="0.2">
      <c r="A100" s="165">
        <v>91</v>
      </c>
      <c r="B100" s="161" t="s">
        <v>79</v>
      </c>
      <c r="C100" s="161" t="s">
        <v>268</v>
      </c>
      <c r="D100" s="163">
        <v>30</v>
      </c>
      <c r="E100" s="101" t="str">
        <f>IF(GRAD!I859="","assente",GRAD!I859)</f>
        <v>assente</v>
      </c>
      <c r="F100" s="101" t="str">
        <f>IF(GRAD!J859="","",GRAD!J859)</f>
        <v/>
      </c>
      <c r="G100" s="101" t="str">
        <f>IF(GRAD!K859="","",GRAD!K859)</f>
        <v/>
      </c>
      <c r="H100" s="101" t="str">
        <f>IF(GRAD!L859="","",GRAD!L859)</f>
        <v/>
      </c>
      <c r="I100" s="101" t="str">
        <f>IF(GRAD!M859="","",GRAD!M859)</f>
        <v/>
      </c>
      <c r="J100" s="101" t="str">
        <f>IF(GRAD!N859="","",GRAD!N859)</f>
        <v/>
      </c>
      <c r="K100" s="101" t="str">
        <f>IF(GRAD!O859="","",GRAD!O859)</f>
        <v/>
      </c>
      <c r="L100" s="101" t="str">
        <f>IF(GRAD!P859="","",GRAD!P859)</f>
        <v/>
      </c>
      <c r="M100" s="101" t="str">
        <f>IF(GRAD!Q859="","",GRAD!Q859)</f>
        <v/>
      </c>
      <c r="N100" s="101">
        <f t="shared" si="1"/>
        <v>0</v>
      </c>
    </row>
    <row r="101" spans="1:14" x14ac:dyDescent="0.2">
      <c r="A101" s="165">
        <v>92</v>
      </c>
      <c r="B101" s="161" t="s">
        <v>82</v>
      </c>
      <c r="C101" s="161" t="s">
        <v>195</v>
      </c>
      <c r="D101" s="163">
        <v>30</v>
      </c>
      <c r="E101" s="101" t="str">
        <f>IF(GRAD!I860="","assente",GRAD!I860)</f>
        <v>assente</v>
      </c>
      <c r="F101" s="101" t="str">
        <f>IF(GRAD!J860="","",GRAD!J860)</f>
        <v/>
      </c>
      <c r="G101" s="101" t="str">
        <f>IF(GRAD!K860="","",GRAD!K860)</f>
        <v/>
      </c>
      <c r="H101" s="101" t="str">
        <f>IF(GRAD!L860="","",GRAD!L860)</f>
        <v/>
      </c>
      <c r="I101" s="101" t="str">
        <f>IF(GRAD!M860="","",GRAD!M860)</f>
        <v/>
      </c>
      <c r="J101" s="101" t="str">
        <f>IF(GRAD!N860="","",GRAD!N860)</f>
        <v/>
      </c>
      <c r="K101" s="101" t="str">
        <f>IF(GRAD!O860="","",GRAD!O860)</f>
        <v/>
      </c>
      <c r="L101" s="101" t="str">
        <f>IF(GRAD!P860="","",GRAD!P860)</f>
        <v/>
      </c>
      <c r="M101" s="101" t="str">
        <f>IF(GRAD!Q860="","",GRAD!Q860)</f>
        <v/>
      </c>
      <c r="N101" s="101">
        <f t="shared" si="1"/>
        <v>0</v>
      </c>
    </row>
    <row r="102" spans="1:14" x14ac:dyDescent="0.2">
      <c r="A102" s="165">
        <v>93</v>
      </c>
      <c r="B102" s="161" t="s">
        <v>84</v>
      </c>
      <c r="C102" s="161" t="s">
        <v>256</v>
      </c>
      <c r="D102" s="163">
        <v>30</v>
      </c>
      <c r="E102" s="101" t="str">
        <f>IF(GRAD!I861="","assente",GRAD!I861)</f>
        <v>assente</v>
      </c>
      <c r="F102" s="101" t="str">
        <f>IF(GRAD!J861="","",GRAD!J861)</f>
        <v/>
      </c>
      <c r="G102" s="101" t="str">
        <f>IF(GRAD!K861="","",GRAD!K861)</f>
        <v/>
      </c>
      <c r="H102" s="101" t="str">
        <f>IF(GRAD!L861="","",GRAD!L861)</f>
        <v/>
      </c>
      <c r="I102" s="101" t="str">
        <f>IF(GRAD!M861="","",GRAD!M861)</f>
        <v/>
      </c>
      <c r="J102" s="101" t="str">
        <f>IF(GRAD!N861="","",GRAD!N861)</f>
        <v/>
      </c>
      <c r="K102" s="101" t="str">
        <f>IF(GRAD!O861="","",GRAD!O861)</f>
        <v/>
      </c>
      <c r="L102" s="101" t="str">
        <f>IF(GRAD!P861="","",GRAD!P861)</f>
        <v/>
      </c>
      <c r="M102" s="101" t="str">
        <f>IF(GRAD!Q861="","",GRAD!Q861)</f>
        <v/>
      </c>
      <c r="N102" s="101">
        <f t="shared" si="1"/>
        <v>0</v>
      </c>
    </row>
    <row r="103" spans="1:14" x14ac:dyDescent="0.2">
      <c r="A103" s="165">
        <v>94</v>
      </c>
      <c r="B103" s="161" t="s">
        <v>97</v>
      </c>
      <c r="C103" s="161" t="s">
        <v>216</v>
      </c>
      <c r="D103" s="163">
        <v>29</v>
      </c>
      <c r="E103" s="101" t="str">
        <f>IF(GRAD!I862="","assente",GRAD!I862)</f>
        <v>assente</v>
      </c>
      <c r="F103" s="101" t="str">
        <f>IF(GRAD!J862="","",GRAD!J862)</f>
        <v/>
      </c>
      <c r="G103" s="101" t="str">
        <f>IF(GRAD!K862="","",GRAD!K862)</f>
        <v/>
      </c>
      <c r="H103" s="101" t="str">
        <f>IF(GRAD!L862="","",GRAD!L862)</f>
        <v/>
      </c>
      <c r="I103" s="101" t="str">
        <f>IF(GRAD!M862="","",GRAD!M862)</f>
        <v/>
      </c>
      <c r="J103" s="101" t="str">
        <f>IF(GRAD!N862="","",GRAD!N862)</f>
        <v/>
      </c>
      <c r="K103" s="101" t="str">
        <f>IF(GRAD!O862="","",GRAD!O862)</f>
        <v/>
      </c>
      <c r="L103" s="101" t="str">
        <f>IF(GRAD!P862="","",GRAD!P862)</f>
        <v/>
      </c>
      <c r="M103" s="101" t="str">
        <f>IF(GRAD!Q862="","",GRAD!Q862)</f>
        <v/>
      </c>
      <c r="N103" s="101">
        <f t="shared" si="1"/>
        <v>0</v>
      </c>
    </row>
    <row r="104" spans="1:14" x14ac:dyDescent="0.2">
      <c r="A104" s="165">
        <v>95</v>
      </c>
      <c r="B104" s="161" t="s">
        <v>109</v>
      </c>
      <c r="C104" s="161" t="s">
        <v>110</v>
      </c>
      <c r="D104" s="163">
        <v>28</v>
      </c>
      <c r="E104" s="101" t="str">
        <f>IF(GRAD!I863="","assente",GRAD!I863)</f>
        <v>assente</v>
      </c>
      <c r="F104" s="101" t="str">
        <f>IF(GRAD!J863="","",GRAD!J863)</f>
        <v/>
      </c>
      <c r="G104" s="101" t="str">
        <f>IF(GRAD!K863="","",GRAD!K863)</f>
        <v/>
      </c>
      <c r="H104" s="101" t="str">
        <f>IF(GRAD!L863="","",GRAD!L863)</f>
        <v/>
      </c>
      <c r="I104" s="101" t="str">
        <f>IF(GRAD!M863="","",GRAD!M863)</f>
        <v/>
      </c>
      <c r="J104" s="101" t="str">
        <f>IF(GRAD!N863="","",GRAD!N863)</f>
        <v/>
      </c>
      <c r="K104" s="101" t="str">
        <f>IF(GRAD!O863="","",GRAD!O863)</f>
        <v/>
      </c>
      <c r="L104" s="101" t="str">
        <f>IF(GRAD!P863="","",GRAD!P863)</f>
        <v/>
      </c>
      <c r="M104" s="101" t="str">
        <f>IF(GRAD!Q863="","",GRAD!Q863)</f>
        <v/>
      </c>
      <c r="N104" s="101">
        <f t="shared" si="1"/>
        <v>0</v>
      </c>
    </row>
    <row r="105" spans="1:14" x14ac:dyDescent="0.2">
      <c r="A105" s="165">
        <v>96</v>
      </c>
      <c r="B105" s="161" t="s">
        <v>2369</v>
      </c>
      <c r="C105" s="161" t="s">
        <v>211</v>
      </c>
      <c r="D105" s="163">
        <v>28</v>
      </c>
      <c r="E105" s="101" t="str">
        <f>IF(GRAD!I864="","assente",GRAD!I864)</f>
        <v>assente</v>
      </c>
      <c r="F105" s="101" t="str">
        <f>IF(GRAD!J864="","",GRAD!J864)</f>
        <v/>
      </c>
      <c r="G105" s="101" t="str">
        <f>IF(GRAD!K864="","",GRAD!K864)</f>
        <v/>
      </c>
      <c r="H105" s="101" t="str">
        <f>IF(GRAD!L864="","",GRAD!L864)</f>
        <v/>
      </c>
      <c r="I105" s="101" t="str">
        <f>IF(GRAD!M864="","",GRAD!M864)</f>
        <v/>
      </c>
      <c r="J105" s="101" t="str">
        <f>IF(GRAD!N864="","",GRAD!N864)</f>
        <v/>
      </c>
      <c r="K105" s="101" t="str">
        <f>IF(GRAD!O864="","",GRAD!O864)</f>
        <v/>
      </c>
      <c r="L105" s="101" t="str">
        <f>IF(GRAD!P864="","",GRAD!P864)</f>
        <v/>
      </c>
      <c r="M105" s="101" t="str">
        <f>IF(GRAD!Q864="","",GRAD!Q864)</f>
        <v/>
      </c>
      <c r="N105" s="101">
        <f t="shared" si="1"/>
        <v>0</v>
      </c>
    </row>
    <row r="106" spans="1:14" x14ac:dyDescent="0.2">
      <c r="A106" s="165">
        <v>97</v>
      </c>
      <c r="B106" s="161" t="s">
        <v>2372</v>
      </c>
      <c r="C106" s="161" t="s">
        <v>2373</v>
      </c>
      <c r="D106" s="163">
        <v>27</v>
      </c>
      <c r="E106" s="101" t="str">
        <f>IF(GRAD!I865="","assente",GRAD!I865)</f>
        <v>assente</v>
      </c>
      <c r="F106" s="101" t="str">
        <f>IF(GRAD!J865="","",GRAD!J865)</f>
        <v/>
      </c>
      <c r="G106" s="101" t="str">
        <f>IF(GRAD!K865="","",GRAD!K865)</f>
        <v/>
      </c>
      <c r="H106" s="101" t="str">
        <f>IF(GRAD!L865="","",GRAD!L865)</f>
        <v/>
      </c>
      <c r="I106" s="101" t="str">
        <f>IF(GRAD!M865="","",GRAD!M865)</f>
        <v/>
      </c>
      <c r="J106" s="101" t="str">
        <f>IF(GRAD!N865="","",GRAD!N865)</f>
        <v/>
      </c>
      <c r="K106" s="101" t="str">
        <f>IF(GRAD!O865="","",GRAD!O865)</f>
        <v/>
      </c>
      <c r="L106" s="101" t="str">
        <f>IF(GRAD!P865="","",GRAD!P865)</f>
        <v/>
      </c>
      <c r="M106" s="101" t="str">
        <f>IF(GRAD!Q865="","",GRAD!Q865)</f>
        <v/>
      </c>
      <c r="N106" s="101">
        <f t="shared" si="1"/>
        <v>0</v>
      </c>
    </row>
    <row r="107" spans="1:14" x14ac:dyDescent="0.2">
      <c r="A107" s="165">
        <v>98</v>
      </c>
      <c r="B107" s="161" t="s">
        <v>124</v>
      </c>
      <c r="C107" s="161" t="s">
        <v>253</v>
      </c>
      <c r="D107" s="163">
        <v>27</v>
      </c>
      <c r="E107" s="101" t="str">
        <f>IF(GRAD!I866="","assente",GRAD!I866)</f>
        <v>assente</v>
      </c>
      <c r="F107" s="101" t="str">
        <f>IF(GRAD!J866="","",GRAD!J866)</f>
        <v/>
      </c>
      <c r="G107" s="101" t="str">
        <f>IF(GRAD!K866="","",GRAD!K866)</f>
        <v/>
      </c>
      <c r="H107" s="101" t="str">
        <f>IF(GRAD!L866="","",GRAD!L866)</f>
        <v/>
      </c>
      <c r="I107" s="101" t="str">
        <f>IF(GRAD!M866="","",GRAD!M866)</f>
        <v/>
      </c>
      <c r="J107" s="101" t="str">
        <f>IF(GRAD!N866="","",GRAD!N866)</f>
        <v/>
      </c>
      <c r="K107" s="101" t="str">
        <f>IF(GRAD!O866="","",GRAD!O866)</f>
        <v/>
      </c>
      <c r="L107" s="101" t="str">
        <f>IF(GRAD!P866="","",GRAD!P866)</f>
        <v/>
      </c>
      <c r="M107" s="101" t="str">
        <f>IF(GRAD!Q866="","",GRAD!Q866)</f>
        <v/>
      </c>
      <c r="N107" s="101">
        <f t="shared" si="1"/>
        <v>0</v>
      </c>
    </row>
    <row r="108" spans="1:14" x14ac:dyDescent="0.2">
      <c r="A108" s="165">
        <v>99</v>
      </c>
      <c r="B108" s="161" t="s">
        <v>19</v>
      </c>
      <c r="C108" s="161" t="s">
        <v>181</v>
      </c>
      <c r="D108" s="163">
        <v>27</v>
      </c>
      <c r="E108" s="101" t="str">
        <f>IF(GRAD!I867="","assente",GRAD!I867)</f>
        <v>assente</v>
      </c>
      <c r="F108" s="101" t="str">
        <f>IF(GRAD!J867="","",GRAD!J867)</f>
        <v/>
      </c>
      <c r="G108" s="101" t="str">
        <f>IF(GRAD!K867="","",GRAD!K867)</f>
        <v/>
      </c>
      <c r="H108" s="101" t="str">
        <f>IF(GRAD!L867="","",GRAD!L867)</f>
        <v/>
      </c>
      <c r="I108" s="101" t="str">
        <f>IF(GRAD!M867="","",GRAD!M867)</f>
        <v/>
      </c>
      <c r="J108" s="101" t="str">
        <f>IF(GRAD!N867="","",GRAD!N867)</f>
        <v/>
      </c>
      <c r="K108" s="101" t="str">
        <f>IF(GRAD!O867="","",GRAD!O867)</f>
        <v/>
      </c>
      <c r="L108" s="101" t="str">
        <f>IF(GRAD!P867="","",GRAD!P867)</f>
        <v/>
      </c>
      <c r="M108" s="101" t="str">
        <f>IF(GRAD!Q867="","",GRAD!Q867)</f>
        <v/>
      </c>
      <c r="N108" s="101">
        <f t="shared" si="1"/>
        <v>0</v>
      </c>
    </row>
    <row r="109" spans="1:14" x14ac:dyDescent="0.2">
      <c r="A109" s="165">
        <v>100</v>
      </c>
      <c r="B109" s="161" t="s">
        <v>149</v>
      </c>
      <c r="C109" s="161" t="s">
        <v>185</v>
      </c>
      <c r="D109" s="163">
        <v>27</v>
      </c>
      <c r="E109" s="101" t="str">
        <f>IF(GRAD!I868="","assente",GRAD!I868)</f>
        <v>assente</v>
      </c>
      <c r="F109" s="101" t="str">
        <f>IF(GRAD!J868="","",GRAD!J868)</f>
        <v/>
      </c>
      <c r="G109" s="101" t="str">
        <f>IF(GRAD!K868="","",GRAD!K868)</f>
        <v/>
      </c>
      <c r="H109" s="101" t="str">
        <f>IF(GRAD!L868="","",GRAD!L868)</f>
        <v/>
      </c>
      <c r="I109" s="101" t="str">
        <f>IF(GRAD!M868="","",GRAD!M868)</f>
        <v/>
      </c>
      <c r="J109" s="101" t="str">
        <f>IF(GRAD!N868="","",GRAD!N868)</f>
        <v/>
      </c>
      <c r="K109" s="101" t="str">
        <f>IF(GRAD!O868="","",GRAD!O868)</f>
        <v/>
      </c>
      <c r="L109" s="101" t="str">
        <f>IF(GRAD!P868="","",GRAD!P868)</f>
        <v/>
      </c>
      <c r="M109" s="101" t="str">
        <f>IF(GRAD!Q868="","",GRAD!Q868)</f>
        <v/>
      </c>
      <c r="N109" s="101">
        <f t="shared" si="1"/>
        <v>0</v>
      </c>
    </row>
    <row r="110" spans="1:14" x14ac:dyDescent="0.2">
      <c r="A110" s="165">
        <v>101</v>
      </c>
      <c r="B110" s="161" t="s">
        <v>141</v>
      </c>
      <c r="C110" s="161" t="s">
        <v>180</v>
      </c>
      <c r="D110" s="163">
        <v>26</v>
      </c>
      <c r="E110" s="101" t="str">
        <f>IF(GRAD!I869="","assente",GRAD!I869)</f>
        <v>assente</v>
      </c>
      <c r="F110" s="101" t="str">
        <f>IF(GRAD!J869="","",GRAD!J869)</f>
        <v/>
      </c>
      <c r="G110" s="101" t="str">
        <f>IF(GRAD!K869="","",GRAD!K869)</f>
        <v/>
      </c>
      <c r="H110" s="101" t="str">
        <f>IF(GRAD!L869="","",GRAD!L869)</f>
        <v/>
      </c>
      <c r="I110" s="101" t="str">
        <f>IF(GRAD!M869="","",GRAD!M869)</f>
        <v/>
      </c>
      <c r="J110" s="101" t="str">
        <f>IF(GRAD!N869="","",GRAD!N869)</f>
        <v/>
      </c>
      <c r="K110" s="101" t="str">
        <f>IF(GRAD!O869="","",GRAD!O869)</f>
        <v/>
      </c>
      <c r="L110" s="101" t="str">
        <f>IF(GRAD!P869="","",GRAD!P869)</f>
        <v/>
      </c>
      <c r="M110" s="101" t="str">
        <f>IF(GRAD!Q869="","",GRAD!Q869)</f>
        <v/>
      </c>
      <c r="N110" s="101">
        <f t="shared" si="1"/>
        <v>0</v>
      </c>
    </row>
    <row r="111" spans="1:14" x14ac:dyDescent="0.2">
      <c r="A111" s="165">
        <v>102</v>
      </c>
      <c r="B111" s="161" t="s">
        <v>299</v>
      </c>
      <c r="C111" s="161" t="s">
        <v>197</v>
      </c>
      <c r="D111" s="164">
        <v>25</v>
      </c>
      <c r="E111" s="101" t="str">
        <f>IF(GRAD!I870="","assente",GRAD!I870)</f>
        <v>assente</v>
      </c>
      <c r="F111" s="101" t="str">
        <f>IF(GRAD!J870="","",GRAD!J870)</f>
        <v/>
      </c>
      <c r="G111" s="101" t="str">
        <f>IF(GRAD!K870="","",GRAD!K870)</f>
        <v/>
      </c>
      <c r="H111" s="101" t="str">
        <f>IF(GRAD!L870="","",GRAD!L870)</f>
        <v/>
      </c>
      <c r="I111" s="101" t="str">
        <f>IF(GRAD!M870="","",GRAD!M870)</f>
        <v/>
      </c>
      <c r="J111" s="101" t="str">
        <f>IF(GRAD!N870="","",GRAD!N870)</f>
        <v/>
      </c>
      <c r="K111" s="101" t="str">
        <f>IF(GRAD!O870="","",GRAD!O870)</f>
        <v/>
      </c>
      <c r="L111" s="101" t="str">
        <f>IF(GRAD!P870="","",GRAD!P870)</f>
        <v/>
      </c>
      <c r="M111" s="101" t="str">
        <f>IF(GRAD!Q870="","",GRAD!Q870)</f>
        <v/>
      </c>
      <c r="N111" s="101">
        <f t="shared" si="1"/>
        <v>0</v>
      </c>
    </row>
    <row r="112" spans="1:14" x14ac:dyDescent="0.2">
      <c r="A112" s="165">
        <v>103</v>
      </c>
      <c r="B112" s="161" t="s">
        <v>155</v>
      </c>
      <c r="C112" s="161" t="s">
        <v>156</v>
      </c>
      <c r="D112" s="163">
        <v>25</v>
      </c>
      <c r="E112" s="101" t="str">
        <f>IF(GRAD!I871="","assente",GRAD!I871)</f>
        <v>BSRH02001V - DE MEDICI - DESENZANO</v>
      </c>
      <c r="F112" s="101" t="str">
        <f>IF(GRAD!J871="","",GRAD!J871)</f>
        <v>ore</v>
      </c>
      <c r="G112" s="101">
        <f>IF(GRAD!K871="","",GRAD!K871)</f>
        <v>12</v>
      </c>
      <c r="H112" s="101" t="str">
        <f>IF(GRAD!L871="","",GRAD!L871)</f>
        <v/>
      </c>
      <c r="I112" s="101" t="str">
        <f>IF(GRAD!M871="","",GRAD!M871)</f>
        <v/>
      </c>
      <c r="J112" s="101" t="str">
        <f>IF(GRAD!N871="","",GRAD!N871)</f>
        <v/>
      </c>
      <c r="K112" s="101" t="str">
        <f>IF(GRAD!O871="","",GRAD!O871)</f>
        <v/>
      </c>
      <c r="L112" s="101" t="str">
        <f>IF(GRAD!P871="","",GRAD!P871)</f>
        <v/>
      </c>
      <c r="M112" s="101" t="str">
        <f>IF(GRAD!Q871="","",GRAD!Q871)</f>
        <v/>
      </c>
      <c r="N112" s="101">
        <f t="shared" si="1"/>
        <v>12</v>
      </c>
    </row>
    <row r="113" spans="1:14" x14ac:dyDescent="0.2">
      <c r="A113" s="165">
        <v>104</v>
      </c>
      <c r="B113" s="161" t="s">
        <v>240</v>
      </c>
      <c r="C113" s="161" t="s">
        <v>197</v>
      </c>
      <c r="D113" s="163">
        <v>25</v>
      </c>
      <c r="E113" s="101" t="str">
        <f>IF(GRAD!I872="","assente",GRAD!I872)</f>
        <v>BSRI013017 - COSSALI - ORZINUOVI</v>
      </c>
      <c r="F113" s="101" t="str">
        <f>IF(GRAD!J872="","",GRAD!J872)</f>
        <v>B</v>
      </c>
      <c r="G113" s="101">
        <f>IF(GRAD!K872="","",GRAD!K872)</f>
        <v>1</v>
      </c>
      <c r="H113" s="101" t="str">
        <f>IF(GRAD!L872="","",GRAD!L872)</f>
        <v/>
      </c>
      <c r="I113" s="101" t="str">
        <f>IF(GRAD!M872="","",GRAD!M872)</f>
        <v/>
      </c>
      <c r="J113" s="101" t="str">
        <f>IF(GRAD!N872="","",GRAD!N872)</f>
        <v/>
      </c>
      <c r="K113" s="101" t="str">
        <f>IF(GRAD!O872="","",GRAD!O872)</f>
        <v/>
      </c>
      <c r="L113" s="101" t="str">
        <f>IF(GRAD!P872="","",GRAD!P872)</f>
        <v/>
      </c>
      <c r="M113" s="101" t="str">
        <f>IF(GRAD!Q872="","",GRAD!Q872)</f>
        <v/>
      </c>
      <c r="N113" s="101">
        <f t="shared" si="1"/>
        <v>1</v>
      </c>
    </row>
    <row r="114" spans="1:14" x14ac:dyDescent="0.2">
      <c r="A114" s="165">
        <v>105</v>
      </c>
      <c r="B114" s="161" t="s">
        <v>328</v>
      </c>
      <c r="C114" s="161" t="s">
        <v>255</v>
      </c>
      <c r="D114" s="163">
        <v>24</v>
      </c>
      <c r="E114" s="101" t="str">
        <f>IF(GRAD!I873="","assente",GRAD!I873)</f>
        <v>assente</v>
      </c>
      <c r="F114" s="101" t="str">
        <f>IF(GRAD!J873="","",GRAD!J873)</f>
        <v/>
      </c>
      <c r="G114" s="101" t="str">
        <f>IF(GRAD!K873="","",GRAD!K873)</f>
        <v/>
      </c>
      <c r="H114" s="101" t="str">
        <f>IF(GRAD!L873="","",GRAD!L873)</f>
        <v/>
      </c>
      <c r="I114" s="101" t="str">
        <f>IF(GRAD!M873="","",GRAD!M873)</f>
        <v/>
      </c>
      <c r="J114" s="101" t="str">
        <f>IF(GRAD!N873="","",GRAD!N873)</f>
        <v/>
      </c>
      <c r="K114" s="101" t="str">
        <f>IF(GRAD!O873="","",GRAD!O873)</f>
        <v/>
      </c>
      <c r="L114" s="101" t="str">
        <f>IF(GRAD!P873="","",GRAD!P873)</f>
        <v/>
      </c>
      <c r="M114" s="101" t="str">
        <f>IF(GRAD!Q873="","",GRAD!Q873)</f>
        <v/>
      </c>
      <c r="N114" s="101">
        <f t="shared" si="1"/>
        <v>0</v>
      </c>
    </row>
    <row r="115" spans="1:14" x14ac:dyDescent="0.2">
      <c r="A115" s="165">
        <v>106</v>
      </c>
      <c r="B115" s="161" t="s">
        <v>33</v>
      </c>
      <c r="C115" s="161" t="s">
        <v>208</v>
      </c>
      <c r="D115" s="163">
        <v>24</v>
      </c>
      <c r="E115" s="101" t="str">
        <f>IF(GRAD!I874="","assente",GRAD!I874)</f>
        <v>assente</v>
      </c>
      <c r="F115" s="101" t="str">
        <f>IF(GRAD!J874="","",GRAD!J874)</f>
        <v/>
      </c>
      <c r="G115" s="101" t="str">
        <f>IF(GRAD!K874="","",GRAD!K874)</f>
        <v/>
      </c>
      <c r="H115" s="101" t="str">
        <f>IF(GRAD!L874="","",GRAD!L874)</f>
        <v/>
      </c>
      <c r="I115" s="101" t="str">
        <f>IF(GRAD!M874="","",GRAD!M874)</f>
        <v/>
      </c>
      <c r="J115" s="101" t="str">
        <f>IF(GRAD!N874="","",GRAD!N874)</f>
        <v/>
      </c>
      <c r="K115" s="101" t="str">
        <f>IF(GRAD!O874="","",GRAD!O874)</f>
        <v/>
      </c>
      <c r="L115" s="101" t="str">
        <f>IF(GRAD!P874="","",GRAD!P874)</f>
        <v/>
      </c>
      <c r="M115" s="101" t="str">
        <f>IF(GRAD!Q874="","",GRAD!Q874)</f>
        <v/>
      </c>
      <c r="N115" s="101">
        <f t="shared" si="1"/>
        <v>0</v>
      </c>
    </row>
    <row r="116" spans="1:14" x14ac:dyDescent="0.2">
      <c r="A116" s="165">
        <v>107</v>
      </c>
      <c r="B116" s="161" t="s">
        <v>316</v>
      </c>
      <c r="C116" s="161" t="s">
        <v>256</v>
      </c>
      <c r="D116" s="163">
        <v>24</v>
      </c>
      <c r="E116" s="101" t="str">
        <f>IF(GRAD!I875="","assente",GRAD!I875)</f>
        <v>assente</v>
      </c>
      <c r="F116" s="101" t="str">
        <f>IF(GRAD!J875="","",GRAD!J875)</f>
        <v/>
      </c>
      <c r="G116" s="101" t="str">
        <f>IF(GRAD!K875="","",GRAD!K875)</f>
        <v/>
      </c>
      <c r="H116" s="101" t="str">
        <f>IF(GRAD!L875="","",GRAD!L875)</f>
        <v/>
      </c>
      <c r="I116" s="101" t="str">
        <f>IF(GRAD!M875="","",GRAD!M875)</f>
        <v/>
      </c>
      <c r="J116" s="101" t="str">
        <f>IF(GRAD!N875="","",GRAD!N875)</f>
        <v/>
      </c>
      <c r="K116" s="101" t="str">
        <f>IF(GRAD!O875="","",GRAD!O875)</f>
        <v/>
      </c>
      <c r="L116" s="101" t="str">
        <f>IF(GRAD!P875="","",GRAD!P875)</f>
        <v/>
      </c>
      <c r="M116" s="101" t="str">
        <f>IF(GRAD!Q875="","",GRAD!Q875)</f>
        <v/>
      </c>
      <c r="N116" s="101">
        <f t="shared" si="1"/>
        <v>0</v>
      </c>
    </row>
    <row r="117" spans="1:14" x14ac:dyDescent="0.2">
      <c r="A117" s="165">
        <v>108</v>
      </c>
      <c r="B117" s="161" t="s">
        <v>902</v>
      </c>
      <c r="C117" s="161" t="s">
        <v>903</v>
      </c>
      <c r="D117" s="163">
        <v>24</v>
      </c>
      <c r="E117" s="101" t="str">
        <f>IF(GRAD!I876="","assente",GRAD!I876)</f>
        <v>assente</v>
      </c>
      <c r="F117" s="101" t="str">
        <f>IF(GRAD!J876="","",GRAD!J876)</f>
        <v/>
      </c>
      <c r="G117" s="101" t="str">
        <f>IF(GRAD!K876="","",GRAD!K876)</f>
        <v/>
      </c>
      <c r="H117" s="101" t="str">
        <f>IF(GRAD!L876="","",GRAD!L876)</f>
        <v/>
      </c>
      <c r="I117" s="101" t="str">
        <f>IF(GRAD!M876="","",GRAD!M876)</f>
        <v/>
      </c>
      <c r="J117" s="101" t="str">
        <f>IF(GRAD!N876="","",GRAD!N876)</f>
        <v/>
      </c>
      <c r="K117" s="101" t="str">
        <f>IF(GRAD!O876="","",GRAD!O876)</f>
        <v/>
      </c>
      <c r="L117" s="101" t="str">
        <f>IF(GRAD!P876="","",GRAD!P876)</f>
        <v/>
      </c>
      <c r="M117" s="101" t="str">
        <f>IF(GRAD!Q876="","",GRAD!Q876)</f>
        <v/>
      </c>
      <c r="N117" s="101">
        <f t="shared" si="1"/>
        <v>0</v>
      </c>
    </row>
    <row r="118" spans="1:14" x14ac:dyDescent="0.2">
      <c r="A118" s="165">
        <v>109</v>
      </c>
      <c r="B118" s="161" t="s">
        <v>319</v>
      </c>
      <c r="C118" s="161" t="s">
        <v>320</v>
      </c>
      <c r="D118" s="163">
        <v>24</v>
      </c>
      <c r="E118" s="101" t="str">
        <f>IF(GRAD!I877="","assente",GRAD!I877)</f>
        <v>assente</v>
      </c>
      <c r="F118" s="101" t="str">
        <f>IF(GRAD!J877="","",GRAD!J877)</f>
        <v/>
      </c>
      <c r="G118" s="101" t="str">
        <f>IF(GRAD!K877="","",GRAD!K877)</f>
        <v/>
      </c>
      <c r="H118" s="101" t="str">
        <f>IF(GRAD!L877="","",GRAD!L877)</f>
        <v/>
      </c>
      <c r="I118" s="101" t="str">
        <f>IF(GRAD!M877="","",GRAD!M877)</f>
        <v/>
      </c>
      <c r="J118" s="101" t="str">
        <f>IF(GRAD!N877="","",GRAD!N877)</f>
        <v/>
      </c>
      <c r="K118" s="101" t="str">
        <f>IF(GRAD!O877="","",GRAD!O877)</f>
        <v/>
      </c>
      <c r="L118" s="101" t="str">
        <f>IF(GRAD!P877="","",GRAD!P877)</f>
        <v/>
      </c>
      <c r="M118" s="101" t="str">
        <f>IF(GRAD!Q877="","",GRAD!Q877)</f>
        <v/>
      </c>
      <c r="N118" s="101">
        <f t="shared" si="1"/>
        <v>0</v>
      </c>
    </row>
    <row r="119" spans="1:14" x14ac:dyDescent="0.2">
      <c r="A119" s="165">
        <v>110</v>
      </c>
      <c r="B119" s="161" t="s">
        <v>346</v>
      </c>
      <c r="C119" s="161" t="s">
        <v>242</v>
      </c>
      <c r="D119" s="164">
        <v>23</v>
      </c>
      <c r="E119" s="101" t="str">
        <f>IF(GRAD!I878="","assente",GRAD!I878)</f>
        <v>assente</v>
      </c>
      <c r="F119" s="101" t="str">
        <f>IF(GRAD!J878="","",GRAD!J878)</f>
        <v/>
      </c>
      <c r="G119" s="101" t="str">
        <f>IF(GRAD!K878="","",GRAD!K878)</f>
        <v/>
      </c>
      <c r="H119" s="101" t="str">
        <f>IF(GRAD!L878="","",GRAD!L878)</f>
        <v/>
      </c>
      <c r="I119" s="101" t="str">
        <f>IF(GRAD!M878="","",GRAD!M878)</f>
        <v/>
      </c>
      <c r="J119" s="101" t="str">
        <f>IF(GRAD!N878="","",GRAD!N878)</f>
        <v/>
      </c>
      <c r="K119" s="101" t="str">
        <f>IF(GRAD!O878="","",GRAD!O878)</f>
        <v/>
      </c>
      <c r="L119" s="101" t="str">
        <f>IF(GRAD!P878="","",GRAD!P878)</f>
        <v/>
      </c>
      <c r="M119" s="101" t="str">
        <f>IF(GRAD!Q878="","",GRAD!Q878)</f>
        <v/>
      </c>
      <c r="N119" s="101">
        <f t="shared" si="1"/>
        <v>0</v>
      </c>
    </row>
    <row r="120" spans="1:14" x14ac:dyDescent="0.2">
      <c r="A120" s="165">
        <v>111</v>
      </c>
      <c r="B120" s="161" t="s">
        <v>337</v>
      </c>
      <c r="C120" s="161" t="s">
        <v>180</v>
      </c>
      <c r="D120" s="163">
        <v>23</v>
      </c>
      <c r="E120" s="101" t="str">
        <f>IF(GRAD!I879="","assente",GRAD!I879)</f>
        <v>assente</v>
      </c>
      <c r="F120" s="101" t="str">
        <f>IF(GRAD!J879="","",GRAD!J879)</f>
        <v/>
      </c>
      <c r="G120" s="101" t="str">
        <f>IF(GRAD!K879="","",GRAD!K879)</f>
        <v/>
      </c>
      <c r="H120" s="101" t="str">
        <f>IF(GRAD!L879="","",GRAD!L879)</f>
        <v/>
      </c>
      <c r="I120" s="101" t="str">
        <f>IF(GRAD!M879="","",GRAD!M879)</f>
        <v/>
      </c>
      <c r="J120" s="101" t="str">
        <f>IF(GRAD!N879="","",GRAD!N879)</f>
        <v/>
      </c>
      <c r="K120" s="101" t="str">
        <f>IF(GRAD!O879="","",GRAD!O879)</f>
        <v/>
      </c>
      <c r="L120" s="101" t="str">
        <f>IF(GRAD!P879="","",GRAD!P879)</f>
        <v/>
      </c>
      <c r="M120" s="101" t="str">
        <f>IF(GRAD!Q879="","",GRAD!Q879)</f>
        <v/>
      </c>
      <c r="N120" s="101">
        <f t="shared" si="1"/>
        <v>0</v>
      </c>
    </row>
    <row r="121" spans="1:14" x14ac:dyDescent="0.2">
      <c r="A121" s="165">
        <v>112</v>
      </c>
      <c r="B121" s="161" t="s">
        <v>262</v>
      </c>
      <c r="C121" s="161" t="s">
        <v>268</v>
      </c>
      <c r="D121" s="163">
        <v>23</v>
      </c>
      <c r="E121" s="101" t="str">
        <f>IF(GRAD!I880="","assente",GRAD!I880)</f>
        <v>assente</v>
      </c>
      <c r="F121" s="101" t="str">
        <f>IF(GRAD!J880="","",GRAD!J880)</f>
        <v/>
      </c>
      <c r="G121" s="101" t="str">
        <f>IF(GRAD!K880="","",GRAD!K880)</f>
        <v/>
      </c>
      <c r="H121" s="101" t="str">
        <f>IF(GRAD!L880="","",GRAD!L880)</f>
        <v/>
      </c>
      <c r="I121" s="101" t="str">
        <f>IF(GRAD!M880="","",GRAD!M880)</f>
        <v/>
      </c>
      <c r="J121" s="101" t="str">
        <f>IF(GRAD!N880="","",GRAD!N880)</f>
        <v/>
      </c>
      <c r="K121" s="101" t="str">
        <f>IF(GRAD!O880="","",GRAD!O880)</f>
        <v/>
      </c>
      <c r="L121" s="101" t="str">
        <f>IF(GRAD!P880="","",GRAD!P880)</f>
        <v/>
      </c>
      <c r="M121" s="101" t="str">
        <f>IF(GRAD!Q880="","",GRAD!Q880)</f>
        <v/>
      </c>
      <c r="N121" s="101">
        <f t="shared" si="1"/>
        <v>0</v>
      </c>
    </row>
    <row r="122" spans="1:14" x14ac:dyDescent="0.2">
      <c r="A122" s="165">
        <v>113</v>
      </c>
      <c r="B122" s="161" t="s">
        <v>293</v>
      </c>
      <c r="C122" s="161" t="s">
        <v>334</v>
      </c>
      <c r="D122" s="163">
        <v>22</v>
      </c>
      <c r="E122" s="101" t="str">
        <f>IF(GRAD!I881="","assente",GRAD!I881)</f>
        <v>assente</v>
      </c>
      <c r="F122" s="101" t="str">
        <f>IF(GRAD!J881="","",GRAD!J881)</f>
        <v/>
      </c>
      <c r="G122" s="101" t="str">
        <f>IF(GRAD!K881="","",GRAD!K881)</f>
        <v/>
      </c>
      <c r="H122" s="101" t="str">
        <f>IF(GRAD!L881="","",GRAD!L881)</f>
        <v/>
      </c>
      <c r="I122" s="101" t="str">
        <f>IF(GRAD!M881="","",GRAD!M881)</f>
        <v/>
      </c>
      <c r="J122" s="101" t="str">
        <f>IF(GRAD!N881="","",GRAD!N881)</f>
        <v/>
      </c>
      <c r="K122" s="101" t="str">
        <f>IF(GRAD!O881="","",GRAD!O881)</f>
        <v/>
      </c>
      <c r="L122" s="101" t="str">
        <f>IF(GRAD!P881="","",GRAD!P881)</f>
        <v/>
      </c>
      <c r="M122" s="101" t="str">
        <f>IF(GRAD!Q881="","",GRAD!Q881)</f>
        <v/>
      </c>
      <c r="N122" s="101">
        <f t="shared" si="1"/>
        <v>0</v>
      </c>
    </row>
    <row r="123" spans="1:14" x14ac:dyDescent="0.2">
      <c r="A123" s="165">
        <v>114</v>
      </c>
      <c r="B123" s="161" t="s">
        <v>340</v>
      </c>
      <c r="C123" s="161" t="s">
        <v>256</v>
      </c>
      <c r="D123" s="163">
        <v>22</v>
      </c>
      <c r="E123" s="101" t="str">
        <f>IF(GRAD!I882="","assente",GRAD!I882)</f>
        <v>BSRC00401Q - PERLASCA - IDRO</v>
      </c>
      <c r="F123" s="101" t="str">
        <f>IF(GRAD!J882="","",GRAD!J882)</f>
        <v>ore</v>
      </c>
      <c r="G123" s="101">
        <f>IF(GRAD!K882="","",GRAD!K882)</f>
        <v>17</v>
      </c>
      <c r="H123" s="101" t="str">
        <f>IF(GRAD!L882="","",GRAD!L882)</f>
        <v/>
      </c>
      <c r="I123" s="101" t="str">
        <f>IF(GRAD!M882="","",GRAD!M882)</f>
        <v/>
      </c>
      <c r="J123" s="101" t="str">
        <f>IF(GRAD!N882="","",GRAD!N882)</f>
        <v/>
      </c>
      <c r="K123" s="101" t="str">
        <f>IF(GRAD!O882="","",GRAD!O882)</f>
        <v/>
      </c>
      <c r="L123" s="101" t="str">
        <f>IF(GRAD!P882="","",GRAD!P882)</f>
        <v/>
      </c>
      <c r="M123" s="101" t="str">
        <f>IF(GRAD!Q882="","",GRAD!Q882)</f>
        <v/>
      </c>
      <c r="N123" s="101">
        <f t="shared" si="1"/>
        <v>17</v>
      </c>
    </row>
    <row r="124" spans="1:14" x14ac:dyDescent="0.2">
      <c r="A124" s="165">
        <v>115</v>
      </c>
      <c r="B124" s="161" t="s">
        <v>343</v>
      </c>
      <c r="C124" s="161" t="s">
        <v>251</v>
      </c>
      <c r="D124" s="163">
        <v>21</v>
      </c>
      <c r="E124" s="101" t="str">
        <f>IF(GRAD!I883="","assente",GRAD!I883)</f>
        <v>assente</v>
      </c>
      <c r="F124" s="101" t="str">
        <f>IF(GRAD!J883="","",GRAD!J883)</f>
        <v/>
      </c>
      <c r="G124" s="101" t="str">
        <f>IF(GRAD!K883="","",GRAD!K883)</f>
        <v/>
      </c>
      <c r="H124" s="101" t="str">
        <f>IF(GRAD!L883="","",GRAD!L883)</f>
        <v/>
      </c>
      <c r="I124" s="101" t="str">
        <f>IF(GRAD!M883="","",GRAD!M883)</f>
        <v/>
      </c>
      <c r="J124" s="101" t="str">
        <f>IF(GRAD!N883="","",GRAD!N883)</f>
        <v/>
      </c>
      <c r="K124" s="101" t="str">
        <f>IF(GRAD!O883="","",GRAD!O883)</f>
        <v/>
      </c>
      <c r="L124" s="101" t="str">
        <f>IF(GRAD!P883="","",GRAD!P883)</f>
        <v/>
      </c>
      <c r="M124" s="101" t="str">
        <f>IF(GRAD!Q883="","",GRAD!Q883)</f>
        <v/>
      </c>
      <c r="N124" s="101">
        <f t="shared" si="1"/>
        <v>0</v>
      </c>
    </row>
    <row r="125" spans="1:14" x14ac:dyDescent="0.2">
      <c r="A125" s="165">
        <v>116</v>
      </c>
      <c r="B125" s="161" t="s">
        <v>33</v>
      </c>
      <c r="C125" s="161" t="s">
        <v>191</v>
      </c>
      <c r="D125" s="163">
        <v>21</v>
      </c>
      <c r="E125" s="101" t="str">
        <f>IF(GRAD!I884="","assente",GRAD!I884)</f>
        <v>assente</v>
      </c>
      <c r="F125" s="101" t="str">
        <f>IF(GRAD!J884="","",GRAD!J884)</f>
        <v/>
      </c>
      <c r="G125" s="101" t="str">
        <f>IF(GRAD!K884="","",GRAD!K884)</f>
        <v/>
      </c>
      <c r="H125" s="101" t="str">
        <f>IF(GRAD!L884="","",GRAD!L884)</f>
        <v/>
      </c>
      <c r="I125" s="101" t="str">
        <f>IF(GRAD!M884="","",GRAD!M884)</f>
        <v/>
      </c>
      <c r="J125" s="101" t="str">
        <f>IF(GRAD!N884="","",GRAD!N884)</f>
        <v/>
      </c>
      <c r="K125" s="101" t="str">
        <f>IF(GRAD!O884="","",GRAD!O884)</f>
        <v/>
      </c>
      <c r="L125" s="101" t="str">
        <f>IF(GRAD!P884="","",GRAD!P884)</f>
        <v/>
      </c>
      <c r="M125" s="101" t="str">
        <f>IF(GRAD!Q884="","",GRAD!Q884)</f>
        <v/>
      </c>
      <c r="N125" s="101">
        <f t="shared" si="1"/>
        <v>0</v>
      </c>
    </row>
    <row r="126" spans="1:14" x14ac:dyDescent="0.2">
      <c r="A126" s="165">
        <v>117</v>
      </c>
      <c r="B126" s="161" t="s">
        <v>350</v>
      </c>
      <c r="C126" s="161" t="s">
        <v>351</v>
      </c>
      <c r="D126" s="163">
        <v>21</v>
      </c>
      <c r="E126" s="101" t="str">
        <f>IF(GRAD!I885="","assente",GRAD!I885)</f>
        <v>assente</v>
      </c>
      <c r="F126" s="101" t="str">
        <f>IF(GRAD!J885="","",GRAD!J885)</f>
        <v/>
      </c>
      <c r="G126" s="101" t="str">
        <f>IF(GRAD!K885="","",GRAD!K885)</f>
        <v/>
      </c>
      <c r="H126" s="101" t="str">
        <f>IF(GRAD!L885="","",GRAD!L885)</f>
        <v/>
      </c>
      <c r="I126" s="101" t="str">
        <f>IF(GRAD!M885="","",GRAD!M885)</f>
        <v/>
      </c>
      <c r="J126" s="101" t="str">
        <f>IF(GRAD!N885="","",GRAD!N885)</f>
        <v/>
      </c>
      <c r="K126" s="101" t="str">
        <f>IF(GRAD!O885="","",GRAD!O885)</f>
        <v/>
      </c>
      <c r="L126" s="101" t="str">
        <f>IF(GRAD!P885="","",GRAD!P885)</f>
        <v/>
      </c>
      <c r="M126" s="101" t="str">
        <f>IF(GRAD!Q885="","",GRAD!Q885)</f>
        <v/>
      </c>
      <c r="N126" s="101">
        <f t="shared" si="1"/>
        <v>0</v>
      </c>
    </row>
    <row r="127" spans="1:14" x14ac:dyDescent="0.2">
      <c r="A127" s="165">
        <v>118</v>
      </c>
      <c r="B127" s="161" t="s">
        <v>290</v>
      </c>
      <c r="C127" s="161" t="s">
        <v>291</v>
      </c>
      <c r="D127" s="163">
        <v>21</v>
      </c>
      <c r="E127" s="101" t="str">
        <f>IF(GRAD!I886="","assente",GRAD!I886)</f>
        <v>assente</v>
      </c>
      <c r="F127" s="101" t="str">
        <f>IF(GRAD!J886="","",GRAD!J886)</f>
        <v/>
      </c>
      <c r="G127" s="101" t="str">
        <f>IF(GRAD!K886="","",GRAD!K886)</f>
        <v/>
      </c>
      <c r="H127" s="101" t="str">
        <f>IF(GRAD!L886="","",GRAD!L886)</f>
        <v/>
      </c>
      <c r="I127" s="101" t="str">
        <f>IF(GRAD!M886="","",GRAD!M886)</f>
        <v/>
      </c>
      <c r="J127" s="101" t="str">
        <f>IF(GRAD!N886="","",GRAD!N886)</f>
        <v/>
      </c>
      <c r="K127" s="101" t="str">
        <f>IF(GRAD!O886="","",GRAD!O886)</f>
        <v/>
      </c>
      <c r="L127" s="101" t="str">
        <f>IF(GRAD!P886="","",GRAD!P886)</f>
        <v/>
      </c>
      <c r="M127" s="101" t="str">
        <f>IF(GRAD!Q886="","",GRAD!Q886)</f>
        <v/>
      </c>
      <c r="N127" s="101">
        <f t="shared" si="1"/>
        <v>0</v>
      </c>
    </row>
    <row r="128" spans="1:14" x14ac:dyDescent="0.2">
      <c r="A128" s="165">
        <v>119</v>
      </c>
      <c r="B128" s="161" t="s">
        <v>280</v>
      </c>
      <c r="C128" s="161" t="s">
        <v>267</v>
      </c>
      <c r="D128" s="163">
        <v>21</v>
      </c>
      <c r="E128" s="101" t="str">
        <f>IF(GRAD!I887="","assente",GRAD!I887)</f>
        <v>assente</v>
      </c>
      <c r="F128" s="101" t="str">
        <f>IF(GRAD!J887="","",GRAD!J887)</f>
        <v/>
      </c>
      <c r="G128" s="101" t="str">
        <f>IF(GRAD!K887="","",GRAD!K887)</f>
        <v/>
      </c>
      <c r="H128" s="101" t="str">
        <f>IF(GRAD!L887="","",GRAD!L887)</f>
        <v/>
      </c>
      <c r="I128" s="101" t="str">
        <f>IF(GRAD!M887="","",GRAD!M887)</f>
        <v/>
      </c>
      <c r="J128" s="101" t="str">
        <f>IF(GRAD!N887="","",GRAD!N887)</f>
        <v/>
      </c>
      <c r="K128" s="101" t="str">
        <f>IF(GRAD!O887="","",GRAD!O887)</f>
        <v/>
      </c>
      <c r="L128" s="101" t="str">
        <f>IF(GRAD!P887="","",GRAD!P887)</f>
        <v/>
      </c>
      <c r="M128" s="101" t="str">
        <f>IF(GRAD!Q887="","",GRAD!Q887)</f>
        <v/>
      </c>
      <c r="N128" s="101">
        <f t="shared" si="1"/>
        <v>0</v>
      </c>
    </row>
    <row r="129" spans="1:14" x14ac:dyDescent="0.2">
      <c r="A129" s="165">
        <v>120</v>
      </c>
      <c r="B129" s="161" t="s">
        <v>413</v>
      </c>
      <c r="C129" s="161" t="s">
        <v>193</v>
      </c>
      <c r="D129" s="163">
        <v>21</v>
      </c>
      <c r="E129" s="101" t="str">
        <f>IF(GRAD!I888="","assente",GRAD!I888)</f>
        <v>assente</v>
      </c>
      <c r="F129" s="101" t="str">
        <f>IF(GRAD!J888="","",GRAD!J888)</f>
        <v/>
      </c>
      <c r="G129" s="101" t="str">
        <f>IF(GRAD!K888="","",GRAD!K888)</f>
        <v/>
      </c>
      <c r="H129" s="101" t="str">
        <f>IF(GRAD!L888="","",GRAD!L888)</f>
        <v/>
      </c>
      <c r="I129" s="101" t="str">
        <f>IF(GRAD!M888="","",GRAD!M888)</f>
        <v/>
      </c>
      <c r="J129" s="101" t="str">
        <f>IF(GRAD!N888="","",GRAD!N888)</f>
        <v/>
      </c>
      <c r="K129" s="101" t="str">
        <f>IF(GRAD!O888="","",GRAD!O888)</f>
        <v/>
      </c>
      <c r="L129" s="101" t="str">
        <f>IF(GRAD!P888="","",GRAD!P888)</f>
        <v/>
      </c>
      <c r="M129" s="101" t="str">
        <f>IF(GRAD!Q888="","",GRAD!Q888)</f>
        <v/>
      </c>
      <c r="N129" s="101">
        <f t="shared" si="1"/>
        <v>0</v>
      </c>
    </row>
    <row r="130" spans="1:14" x14ac:dyDescent="0.2">
      <c r="A130" s="165">
        <v>121</v>
      </c>
      <c r="B130" s="161" t="s">
        <v>263</v>
      </c>
      <c r="C130" s="161" t="s">
        <v>357</v>
      </c>
      <c r="D130" s="163">
        <v>21</v>
      </c>
      <c r="E130" s="101" t="str">
        <f>IF(GRAD!I889="","assente",GRAD!I889)</f>
        <v>assente</v>
      </c>
      <c r="F130" s="101" t="str">
        <f>IF(GRAD!J889="","",GRAD!J889)</f>
        <v/>
      </c>
      <c r="G130" s="101" t="str">
        <f>IF(GRAD!K889="","",GRAD!K889)</f>
        <v/>
      </c>
      <c r="H130" s="101" t="str">
        <f>IF(GRAD!L889="","",GRAD!L889)</f>
        <v/>
      </c>
      <c r="I130" s="101" t="str">
        <f>IF(GRAD!M889="","",GRAD!M889)</f>
        <v/>
      </c>
      <c r="J130" s="101" t="str">
        <f>IF(GRAD!N889="","",GRAD!N889)</f>
        <v/>
      </c>
      <c r="K130" s="101" t="str">
        <f>IF(GRAD!O889="","",GRAD!O889)</f>
        <v/>
      </c>
      <c r="L130" s="101" t="str">
        <f>IF(GRAD!P889="","",GRAD!P889)</f>
        <v/>
      </c>
      <c r="M130" s="101" t="str">
        <f>IF(GRAD!Q889="","",GRAD!Q889)</f>
        <v/>
      </c>
      <c r="N130" s="101">
        <f t="shared" si="1"/>
        <v>0</v>
      </c>
    </row>
    <row r="131" spans="1:14" x14ac:dyDescent="0.2">
      <c r="A131" s="165">
        <v>122</v>
      </c>
      <c r="B131" s="161" t="s">
        <v>360</v>
      </c>
      <c r="C131" s="161" t="s">
        <v>361</v>
      </c>
      <c r="D131" s="163">
        <v>21</v>
      </c>
      <c r="E131" s="101" t="str">
        <f>IF(GRAD!I890="","assente",GRAD!I890)</f>
        <v>assente</v>
      </c>
      <c r="F131" s="101" t="str">
        <f>IF(GRAD!J890="","",GRAD!J890)</f>
        <v/>
      </c>
      <c r="G131" s="101" t="str">
        <f>IF(GRAD!K890="","",GRAD!K890)</f>
        <v/>
      </c>
      <c r="H131" s="101" t="str">
        <f>IF(GRAD!L890="","",GRAD!L890)</f>
        <v/>
      </c>
      <c r="I131" s="101" t="str">
        <f>IF(GRAD!M890="","",GRAD!M890)</f>
        <v/>
      </c>
      <c r="J131" s="101" t="str">
        <f>IF(GRAD!N890="","",GRAD!N890)</f>
        <v/>
      </c>
      <c r="K131" s="101" t="str">
        <f>IF(GRAD!O890="","",GRAD!O890)</f>
        <v/>
      </c>
      <c r="L131" s="101" t="str">
        <f>IF(GRAD!P890="","",GRAD!P890)</f>
        <v/>
      </c>
      <c r="M131" s="101" t="str">
        <f>IF(GRAD!Q890="","",GRAD!Q890)</f>
        <v/>
      </c>
      <c r="N131" s="101">
        <f t="shared" si="1"/>
        <v>0</v>
      </c>
    </row>
    <row r="132" spans="1:14" x14ac:dyDescent="0.2">
      <c r="A132" s="165">
        <v>123</v>
      </c>
      <c r="B132" s="161" t="s">
        <v>2376</v>
      </c>
      <c r="C132" s="161" t="s">
        <v>2275</v>
      </c>
      <c r="D132" s="163">
        <v>20</v>
      </c>
      <c r="E132" s="101" t="str">
        <f>IF(GRAD!I891="","assente",GRAD!I891)</f>
        <v>assente</v>
      </c>
      <c r="F132" s="101" t="str">
        <f>IF(GRAD!J891="","",GRAD!J891)</f>
        <v/>
      </c>
      <c r="G132" s="101" t="str">
        <f>IF(GRAD!K891="","",GRAD!K891)</f>
        <v/>
      </c>
      <c r="H132" s="101" t="str">
        <f>IF(GRAD!L891="","",GRAD!L891)</f>
        <v/>
      </c>
      <c r="I132" s="101" t="str">
        <f>IF(GRAD!M891="","",GRAD!M891)</f>
        <v/>
      </c>
      <c r="J132" s="101" t="str">
        <f>IF(GRAD!N891="","",GRAD!N891)</f>
        <v/>
      </c>
      <c r="K132" s="101" t="str">
        <f>IF(GRAD!O891="","",GRAD!O891)</f>
        <v/>
      </c>
      <c r="L132" s="101" t="str">
        <f>IF(GRAD!P891="","",GRAD!P891)</f>
        <v/>
      </c>
      <c r="M132" s="101" t="str">
        <f>IF(GRAD!Q891="","",GRAD!Q891)</f>
        <v/>
      </c>
      <c r="N132" s="101">
        <f t="shared" si="1"/>
        <v>0</v>
      </c>
    </row>
    <row r="133" spans="1:14" x14ac:dyDescent="0.2">
      <c r="A133" s="165">
        <v>124</v>
      </c>
      <c r="B133" s="161" t="s">
        <v>2379</v>
      </c>
      <c r="C133" s="161" t="s">
        <v>598</v>
      </c>
      <c r="D133" s="163">
        <v>20</v>
      </c>
      <c r="E133" s="101" t="str">
        <f>IF(GRAD!I892="","assente",GRAD!I892)</f>
        <v>assente</v>
      </c>
      <c r="F133" s="101" t="str">
        <f>IF(GRAD!J892="","",GRAD!J892)</f>
        <v/>
      </c>
      <c r="G133" s="101" t="str">
        <f>IF(GRAD!K892="","",GRAD!K892)</f>
        <v/>
      </c>
      <c r="H133" s="101" t="str">
        <f>IF(GRAD!L892="","",GRAD!L892)</f>
        <v/>
      </c>
      <c r="I133" s="101" t="str">
        <f>IF(GRAD!M892="","",GRAD!M892)</f>
        <v/>
      </c>
      <c r="J133" s="101" t="str">
        <f>IF(GRAD!N892="","",GRAD!N892)</f>
        <v/>
      </c>
      <c r="K133" s="101" t="str">
        <f>IF(GRAD!O892="","",GRAD!O892)</f>
        <v/>
      </c>
      <c r="L133" s="101" t="str">
        <f>IF(GRAD!P892="","",GRAD!P892)</f>
        <v/>
      </c>
      <c r="M133" s="101" t="str">
        <f>IF(GRAD!Q892="","",GRAD!Q892)</f>
        <v/>
      </c>
      <c r="N133" s="101">
        <f t="shared" si="1"/>
        <v>0</v>
      </c>
    </row>
    <row r="134" spans="1:14" x14ac:dyDescent="0.2">
      <c r="A134" s="165">
        <v>125</v>
      </c>
      <c r="B134" s="161" t="s">
        <v>899</v>
      </c>
      <c r="C134" s="161" t="s">
        <v>185</v>
      </c>
      <c r="D134" s="163">
        <v>20</v>
      </c>
      <c r="E134" s="101" t="str">
        <f>IF(GRAD!I893="","assente",GRAD!I893)</f>
        <v>assente</v>
      </c>
      <c r="F134" s="101" t="str">
        <f>IF(GRAD!J893="","",GRAD!J893)</f>
        <v/>
      </c>
      <c r="G134" s="101" t="str">
        <f>IF(GRAD!K893="","",GRAD!K893)</f>
        <v/>
      </c>
      <c r="H134" s="101" t="str">
        <f>IF(GRAD!L893="","",GRAD!L893)</f>
        <v/>
      </c>
      <c r="I134" s="101" t="str">
        <f>IF(GRAD!M893="","",GRAD!M893)</f>
        <v/>
      </c>
      <c r="J134" s="101" t="str">
        <f>IF(GRAD!N893="","",GRAD!N893)</f>
        <v/>
      </c>
      <c r="K134" s="101" t="str">
        <f>IF(GRAD!O893="","",GRAD!O893)</f>
        <v/>
      </c>
      <c r="L134" s="101" t="str">
        <f>IF(GRAD!P893="","",GRAD!P893)</f>
        <v/>
      </c>
      <c r="M134" s="101" t="str">
        <f>IF(GRAD!Q893="","",GRAD!Q893)</f>
        <v/>
      </c>
      <c r="N134" s="101">
        <f t="shared" si="1"/>
        <v>0</v>
      </c>
    </row>
    <row r="135" spans="1:14" x14ac:dyDescent="0.2">
      <c r="A135" s="165">
        <v>126</v>
      </c>
      <c r="B135" s="161" t="s">
        <v>373</v>
      </c>
      <c r="C135" s="161" t="s">
        <v>173</v>
      </c>
      <c r="D135" s="163">
        <v>20</v>
      </c>
      <c r="E135" s="101" t="str">
        <f>IF(GRAD!I894="","assente",GRAD!I894)</f>
        <v>assente</v>
      </c>
      <c r="F135" s="101" t="str">
        <f>IF(GRAD!J894="","",GRAD!J894)</f>
        <v/>
      </c>
      <c r="G135" s="101" t="str">
        <f>IF(GRAD!K894="","",GRAD!K894)</f>
        <v/>
      </c>
      <c r="H135" s="101" t="str">
        <f>IF(GRAD!L894="","",GRAD!L894)</f>
        <v/>
      </c>
      <c r="I135" s="101" t="str">
        <f>IF(GRAD!M894="","",GRAD!M894)</f>
        <v/>
      </c>
      <c r="J135" s="101" t="str">
        <f>IF(GRAD!N894="","",GRAD!N894)</f>
        <v/>
      </c>
      <c r="K135" s="101" t="str">
        <f>IF(GRAD!O894="","",GRAD!O894)</f>
        <v/>
      </c>
      <c r="L135" s="101" t="str">
        <f>IF(GRAD!P894="","",GRAD!P894)</f>
        <v/>
      </c>
      <c r="M135" s="101" t="str">
        <f>IF(GRAD!Q894="","",GRAD!Q894)</f>
        <v/>
      </c>
      <c r="N135" s="101">
        <f t="shared" si="1"/>
        <v>0</v>
      </c>
    </row>
    <row r="136" spans="1:14" x14ac:dyDescent="0.2">
      <c r="A136" s="165">
        <v>127</v>
      </c>
      <c r="B136" s="161" t="s">
        <v>281</v>
      </c>
      <c r="C136" s="161" t="s">
        <v>461</v>
      </c>
      <c r="D136" s="163">
        <v>20</v>
      </c>
      <c r="E136" s="101" t="str">
        <f>IF(GRAD!I895="","assente",GRAD!I895)</f>
        <v>assente</v>
      </c>
      <c r="F136" s="101" t="str">
        <f>IF(GRAD!J895="","",GRAD!J895)</f>
        <v/>
      </c>
      <c r="G136" s="101" t="str">
        <f>IF(GRAD!K895="","",GRAD!K895)</f>
        <v/>
      </c>
      <c r="H136" s="101" t="str">
        <f>IF(GRAD!L895="","",GRAD!L895)</f>
        <v/>
      </c>
      <c r="I136" s="101" t="str">
        <f>IF(GRAD!M895="","",GRAD!M895)</f>
        <v/>
      </c>
      <c r="J136" s="101" t="str">
        <f>IF(GRAD!N895="","",GRAD!N895)</f>
        <v/>
      </c>
      <c r="K136" s="101" t="str">
        <f>IF(GRAD!O895="","",GRAD!O895)</f>
        <v/>
      </c>
      <c r="L136" s="101" t="str">
        <f>IF(GRAD!P895="","",GRAD!P895)</f>
        <v/>
      </c>
      <c r="M136" s="101" t="str">
        <f>IF(GRAD!Q895="","",GRAD!Q895)</f>
        <v/>
      </c>
      <c r="N136" s="101">
        <f t="shared" si="1"/>
        <v>0</v>
      </c>
    </row>
    <row r="137" spans="1:14" x14ac:dyDescent="0.2">
      <c r="A137" s="165">
        <v>128</v>
      </c>
      <c r="B137" s="161" t="s">
        <v>59</v>
      </c>
      <c r="C137" s="161" t="s">
        <v>207</v>
      </c>
      <c r="D137" s="163">
        <v>20</v>
      </c>
      <c r="E137" s="101" t="str">
        <f>IF(GRAD!I896="","assente",GRAD!I896)</f>
        <v>BSTF00101T - TASSARA - BRENO</v>
      </c>
      <c r="F137" s="101" t="str">
        <f>IF(GRAD!J896="","",GRAD!J896)</f>
        <v>ore</v>
      </c>
      <c r="G137" s="101">
        <f>IF(GRAD!K896="","",GRAD!K896)</f>
        <v>6</v>
      </c>
      <c r="H137" s="101" t="str">
        <f>IF(GRAD!L896="","",GRAD!L896)</f>
        <v/>
      </c>
      <c r="I137" s="101" t="str">
        <f>IF(GRAD!M896="","",GRAD!M896)</f>
        <v/>
      </c>
      <c r="J137" s="101" t="str">
        <f>IF(GRAD!N896="","",GRAD!N896)</f>
        <v/>
      </c>
      <c r="K137" s="101" t="str">
        <f>IF(GRAD!O896="","",GRAD!O896)</f>
        <v/>
      </c>
      <c r="L137" s="101" t="str">
        <f>IF(GRAD!P896="","",GRAD!P896)</f>
        <v/>
      </c>
      <c r="M137" s="101" t="str">
        <f>IF(GRAD!Q896="","",GRAD!Q896)</f>
        <v/>
      </c>
      <c r="N137" s="101">
        <f t="shared" si="1"/>
        <v>6</v>
      </c>
    </row>
    <row r="138" spans="1:14" x14ac:dyDescent="0.2">
      <c r="A138" s="165">
        <v>129</v>
      </c>
      <c r="B138" s="161" t="s">
        <v>27</v>
      </c>
      <c r="C138" s="161" t="s">
        <v>28</v>
      </c>
      <c r="D138" s="163">
        <v>19</v>
      </c>
      <c r="E138" s="101" t="str">
        <f>IF(GRAD!I897="","assente",GRAD!I897)</f>
        <v>assente</v>
      </c>
      <c r="F138" s="101" t="str">
        <f>IF(GRAD!J897="","",GRAD!J897)</f>
        <v/>
      </c>
      <c r="G138" s="101" t="str">
        <f>IF(GRAD!K897="","",GRAD!K897)</f>
        <v/>
      </c>
      <c r="H138" s="101" t="str">
        <f>IF(GRAD!L897="","",GRAD!L897)</f>
        <v/>
      </c>
      <c r="I138" s="101" t="str">
        <f>IF(GRAD!M897="","",GRAD!M897)</f>
        <v/>
      </c>
      <c r="J138" s="101" t="str">
        <f>IF(GRAD!N897="","",GRAD!N897)</f>
        <v/>
      </c>
      <c r="K138" s="101" t="str">
        <f>IF(GRAD!O897="","",GRAD!O897)</f>
        <v/>
      </c>
      <c r="L138" s="101" t="str">
        <f>IF(GRAD!P897="","",GRAD!P897)</f>
        <v/>
      </c>
      <c r="M138" s="101" t="str">
        <f>IF(GRAD!Q897="","",GRAD!Q897)</f>
        <v/>
      </c>
      <c r="N138" s="101">
        <f t="shared" si="1"/>
        <v>0</v>
      </c>
    </row>
    <row r="139" spans="1:14" x14ac:dyDescent="0.2">
      <c r="A139" s="165">
        <v>130</v>
      </c>
      <c r="B139" s="161" t="s">
        <v>188</v>
      </c>
      <c r="C139" s="161" t="s">
        <v>270</v>
      </c>
      <c r="D139" s="163">
        <v>19</v>
      </c>
      <c r="E139" s="101" t="str">
        <f>IF(GRAD!I898="","assente",GRAD!I898)</f>
        <v>assente</v>
      </c>
      <c r="F139" s="101" t="str">
        <f>IF(GRAD!J898="","",GRAD!J898)</f>
        <v/>
      </c>
      <c r="G139" s="101" t="str">
        <f>IF(GRAD!K898="","",GRAD!K898)</f>
        <v/>
      </c>
      <c r="H139" s="101" t="str">
        <f>IF(GRAD!L898="","",GRAD!L898)</f>
        <v/>
      </c>
      <c r="I139" s="101" t="str">
        <f>IF(GRAD!M898="","",GRAD!M898)</f>
        <v/>
      </c>
      <c r="J139" s="101" t="str">
        <f>IF(GRAD!N898="","",GRAD!N898)</f>
        <v/>
      </c>
      <c r="K139" s="101" t="str">
        <f>IF(GRAD!O898="","",GRAD!O898)</f>
        <v/>
      </c>
      <c r="L139" s="101" t="str">
        <f>IF(GRAD!P898="","",GRAD!P898)</f>
        <v/>
      </c>
      <c r="M139" s="101" t="str">
        <f>IF(GRAD!Q898="","",GRAD!Q898)</f>
        <v/>
      </c>
      <c r="N139" s="101">
        <f t="shared" ref="N139:N165" si="2">SUM(G139,J139,M139)</f>
        <v>0</v>
      </c>
    </row>
    <row r="140" spans="1:14" x14ac:dyDescent="0.2">
      <c r="A140" s="165">
        <v>131</v>
      </c>
      <c r="B140" s="161" t="s">
        <v>406</v>
      </c>
      <c r="C140" s="161" t="s">
        <v>407</v>
      </c>
      <c r="D140" s="163">
        <v>18</v>
      </c>
      <c r="E140" s="101" t="str">
        <f>IF(GRAD!I899="","assente",GRAD!I899)</f>
        <v>assente</v>
      </c>
      <c r="F140" s="101" t="str">
        <f>IF(GRAD!J899="","",GRAD!J899)</f>
        <v/>
      </c>
      <c r="G140" s="101" t="str">
        <f>IF(GRAD!K899="","",GRAD!K899)</f>
        <v/>
      </c>
      <c r="H140" s="101" t="str">
        <f>IF(GRAD!L899="","",GRAD!L899)</f>
        <v/>
      </c>
      <c r="I140" s="101" t="str">
        <f>IF(GRAD!M899="","",GRAD!M899)</f>
        <v/>
      </c>
      <c r="J140" s="101" t="str">
        <f>IF(GRAD!N899="","",GRAD!N899)</f>
        <v/>
      </c>
      <c r="K140" s="101" t="str">
        <f>IF(GRAD!O899="","",GRAD!O899)</f>
        <v/>
      </c>
      <c r="L140" s="101" t="str">
        <f>IF(GRAD!P899="","",GRAD!P899)</f>
        <v/>
      </c>
      <c r="M140" s="101" t="str">
        <f>IF(GRAD!Q899="","",GRAD!Q899)</f>
        <v/>
      </c>
      <c r="N140" s="101">
        <f t="shared" si="2"/>
        <v>0</v>
      </c>
    </row>
    <row r="141" spans="1:14" x14ac:dyDescent="0.2">
      <c r="A141" s="165">
        <v>132</v>
      </c>
      <c r="B141" s="161" t="s">
        <v>410</v>
      </c>
      <c r="C141" s="161" t="s">
        <v>5</v>
      </c>
      <c r="D141" s="163">
        <v>18</v>
      </c>
      <c r="E141" s="101" t="str">
        <f>IF(GRAD!I900="","assente",GRAD!I900)</f>
        <v>assente</v>
      </c>
      <c r="F141" s="101" t="str">
        <f>IF(GRAD!J900="","",GRAD!J900)</f>
        <v/>
      </c>
      <c r="G141" s="101" t="str">
        <f>IF(GRAD!K900="","",GRAD!K900)</f>
        <v/>
      </c>
      <c r="H141" s="101" t="str">
        <f>IF(GRAD!L900="","",GRAD!L900)</f>
        <v/>
      </c>
      <c r="I141" s="101" t="str">
        <f>IF(GRAD!M900="","",GRAD!M900)</f>
        <v/>
      </c>
      <c r="J141" s="101" t="str">
        <f>IF(GRAD!N900="","",GRAD!N900)</f>
        <v/>
      </c>
      <c r="K141" s="101" t="str">
        <f>IF(GRAD!O900="","",GRAD!O900)</f>
        <v/>
      </c>
      <c r="L141" s="101" t="str">
        <f>IF(GRAD!P900="","",GRAD!P900)</f>
        <v/>
      </c>
      <c r="M141" s="101" t="str">
        <f>IF(GRAD!Q900="","",GRAD!Q900)</f>
        <v/>
      </c>
      <c r="N141" s="101">
        <f t="shared" si="2"/>
        <v>0</v>
      </c>
    </row>
    <row r="142" spans="1:14" x14ac:dyDescent="0.2">
      <c r="A142" s="165">
        <v>133</v>
      </c>
      <c r="B142" s="161" t="s">
        <v>436</v>
      </c>
      <c r="C142" s="161" t="s">
        <v>278</v>
      </c>
      <c r="D142" s="163">
        <v>18</v>
      </c>
      <c r="E142" s="101" t="str">
        <f>IF(GRAD!I901="","assente",GRAD!I901)</f>
        <v>assente</v>
      </c>
      <c r="F142" s="101" t="str">
        <f>IF(GRAD!J901="","",GRAD!J901)</f>
        <v/>
      </c>
      <c r="G142" s="101" t="str">
        <f>IF(GRAD!K901="","",GRAD!K901)</f>
        <v/>
      </c>
      <c r="H142" s="101" t="str">
        <f>IF(GRAD!L901="","",GRAD!L901)</f>
        <v/>
      </c>
      <c r="I142" s="101" t="str">
        <f>IF(GRAD!M901="","",GRAD!M901)</f>
        <v/>
      </c>
      <c r="J142" s="101" t="str">
        <f>IF(GRAD!N901="","",GRAD!N901)</f>
        <v/>
      </c>
      <c r="K142" s="101" t="str">
        <f>IF(GRAD!O901="","",GRAD!O901)</f>
        <v/>
      </c>
      <c r="L142" s="101" t="str">
        <f>IF(GRAD!P901="","",GRAD!P901)</f>
        <v/>
      </c>
      <c r="M142" s="101" t="str">
        <f>IF(GRAD!Q901="","",GRAD!Q901)</f>
        <v/>
      </c>
      <c r="N142" s="101">
        <f t="shared" si="2"/>
        <v>0</v>
      </c>
    </row>
    <row r="143" spans="1:14" x14ac:dyDescent="0.2">
      <c r="A143" s="165">
        <v>134</v>
      </c>
      <c r="B143" s="161" t="s">
        <v>416</v>
      </c>
      <c r="C143" s="161" t="s">
        <v>165</v>
      </c>
      <c r="D143" s="163">
        <v>18</v>
      </c>
      <c r="E143" s="101" t="str">
        <f>IF(GRAD!I902="","assente",GRAD!I902)</f>
        <v>BSRC03401G - FALCONE - Palazzolo s/o</v>
      </c>
      <c r="F143" s="101" t="str">
        <f>IF(GRAD!J902="","",GRAD!J902)</f>
        <v>B</v>
      </c>
      <c r="G143" s="101">
        <f>IF(GRAD!K902="","",GRAD!K902)</f>
        <v>1</v>
      </c>
      <c r="H143" s="101" t="str">
        <f>IF(GRAD!L902="","",GRAD!L902)</f>
        <v/>
      </c>
      <c r="I143" s="101" t="str">
        <f>IF(GRAD!M902="","",GRAD!M902)</f>
        <v/>
      </c>
      <c r="J143" s="101" t="str">
        <f>IF(GRAD!N902="","",GRAD!N902)</f>
        <v/>
      </c>
      <c r="K143" s="101" t="str">
        <f>IF(GRAD!O902="","",GRAD!O902)</f>
        <v/>
      </c>
      <c r="L143" s="101" t="str">
        <f>IF(GRAD!P902="","",GRAD!P902)</f>
        <v/>
      </c>
      <c r="M143" s="101" t="str">
        <f>IF(GRAD!Q902="","",GRAD!Q902)</f>
        <v/>
      </c>
      <c r="N143" s="101">
        <f t="shared" si="2"/>
        <v>1</v>
      </c>
    </row>
    <row r="144" spans="1:14" x14ac:dyDescent="0.2">
      <c r="A144" s="165">
        <v>135</v>
      </c>
      <c r="B144" s="161" t="s">
        <v>2382</v>
      </c>
      <c r="C144" s="161" t="s">
        <v>2260</v>
      </c>
      <c r="D144" s="163">
        <v>18</v>
      </c>
      <c r="E144" s="101" t="str">
        <f>IF(GRAD!I903="","assente",GRAD!I903)</f>
        <v>assente</v>
      </c>
      <c r="F144" s="101" t="str">
        <f>IF(GRAD!J903="","",GRAD!J903)</f>
        <v/>
      </c>
      <c r="G144" s="101" t="str">
        <f>IF(GRAD!K903="","",GRAD!K903)</f>
        <v/>
      </c>
      <c r="H144" s="101" t="str">
        <f>IF(GRAD!L903="","",GRAD!L903)</f>
        <v/>
      </c>
      <c r="I144" s="101" t="str">
        <f>IF(GRAD!M903="","",GRAD!M903)</f>
        <v/>
      </c>
      <c r="J144" s="101" t="str">
        <f>IF(GRAD!N903="","",GRAD!N903)</f>
        <v/>
      </c>
      <c r="K144" s="101" t="str">
        <f>IF(GRAD!O903="","",GRAD!O903)</f>
        <v/>
      </c>
      <c r="L144" s="101" t="str">
        <f>IF(GRAD!P903="","",GRAD!P903)</f>
        <v/>
      </c>
      <c r="M144" s="101" t="str">
        <f>IF(GRAD!Q903="","",GRAD!Q903)</f>
        <v/>
      </c>
      <c r="N144" s="101">
        <f t="shared" si="2"/>
        <v>0</v>
      </c>
    </row>
    <row r="145" spans="1:14" x14ac:dyDescent="0.2">
      <c r="A145" s="165">
        <v>136</v>
      </c>
      <c r="B145" s="161" t="s">
        <v>421</v>
      </c>
      <c r="C145" s="161" t="s">
        <v>190</v>
      </c>
      <c r="D145" s="163">
        <v>18</v>
      </c>
      <c r="E145" s="101" t="str">
        <f>IF(GRAD!I904="","assente",GRAD!I904)</f>
        <v>assente</v>
      </c>
      <c r="F145" s="101" t="str">
        <f>IF(GRAD!J904="","",GRAD!J904)</f>
        <v/>
      </c>
      <c r="G145" s="101" t="str">
        <f>IF(GRAD!K904="","",GRAD!K904)</f>
        <v/>
      </c>
      <c r="H145" s="101" t="str">
        <f>IF(GRAD!L904="","",GRAD!L904)</f>
        <v/>
      </c>
      <c r="I145" s="101" t="str">
        <f>IF(GRAD!M904="","",GRAD!M904)</f>
        <v/>
      </c>
      <c r="J145" s="101" t="str">
        <f>IF(GRAD!N904="","",GRAD!N904)</f>
        <v/>
      </c>
      <c r="K145" s="101" t="str">
        <f>IF(GRAD!O904="","",GRAD!O904)</f>
        <v/>
      </c>
      <c r="L145" s="101" t="str">
        <f>IF(GRAD!P904="","",GRAD!P904)</f>
        <v/>
      </c>
      <c r="M145" s="101" t="str">
        <f>IF(GRAD!Q904="","",GRAD!Q904)</f>
        <v/>
      </c>
      <c r="N145" s="101">
        <f t="shared" si="2"/>
        <v>0</v>
      </c>
    </row>
    <row r="146" spans="1:14" x14ac:dyDescent="0.2">
      <c r="A146" s="165">
        <v>137</v>
      </c>
      <c r="B146" s="161" t="s">
        <v>87</v>
      </c>
      <c r="C146" s="161" t="s">
        <v>193</v>
      </c>
      <c r="D146" s="164">
        <v>17</v>
      </c>
      <c r="E146" s="101" t="str">
        <f>IF(GRAD!I905="","assente",GRAD!I905)</f>
        <v>assente</v>
      </c>
      <c r="F146" s="101" t="str">
        <f>IF(GRAD!J905="","",GRAD!J905)</f>
        <v/>
      </c>
      <c r="G146" s="101" t="str">
        <f>IF(GRAD!K905="","",GRAD!K905)</f>
        <v/>
      </c>
      <c r="H146" s="101" t="str">
        <f>IF(GRAD!L905="","",GRAD!L905)</f>
        <v/>
      </c>
      <c r="I146" s="101" t="str">
        <f>IF(GRAD!M905="","",GRAD!M905)</f>
        <v/>
      </c>
      <c r="J146" s="101" t="str">
        <f>IF(GRAD!N905="","",GRAD!N905)</f>
        <v/>
      </c>
      <c r="K146" s="101" t="str">
        <f>IF(GRAD!O905="","",GRAD!O905)</f>
        <v/>
      </c>
      <c r="L146" s="101" t="str">
        <f>IF(GRAD!P905="","",GRAD!P905)</f>
        <v/>
      </c>
      <c r="M146" s="101" t="str">
        <f>IF(GRAD!Q905="","",GRAD!Q905)</f>
        <v/>
      </c>
      <c r="N146" s="101">
        <f t="shared" si="2"/>
        <v>0</v>
      </c>
    </row>
    <row r="147" spans="1:14" x14ac:dyDescent="0.2">
      <c r="A147" s="165">
        <v>138</v>
      </c>
      <c r="B147" s="161" t="s">
        <v>2385</v>
      </c>
      <c r="C147" s="161" t="s">
        <v>190</v>
      </c>
      <c r="D147" s="163">
        <v>17</v>
      </c>
      <c r="E147" s="101" t="str">
        <f>IF(GRAD!I906="","assente",GRAD!I906)</f>
        <v>assente</v>
      </c>
      <c r="F147" s="101" t="str">
        <f>IF(GRAD!J906="","",GRAD!J906)</f>
        <v/>
      </c>
      <c r="G147" s="101" t="str">
        <f>IF(GRAD!K906="","",GRAD!K906)</f>
        <v/>
      </c>
      <c r="H147" s="101" t="str">
        <f>IF(GRAD!L906="","",GRAD!L906)</f>
        <v/>
      </c>
      <c r="I147" s="101" t="str">
        <f>IF(GRAD!M906="","",GRAD!M906)</f>
        <v/>
      </c>
      <c r="J147" s="101" t="str">
        <f>IF(GRAD!N906="","",GRAD!N906)</f>
        <v/>
      </c>
      <c r="K147" s="101" t="str">
        <f>IF(GRAD!O906="","",GRAD!O906)</f>
        <v/>
      </c>
      <c r="L147" s="101" t="str">
        <f>IF(GRAD!P906="","",GRAD!P906)</f>
        <v/>
      </c>
      <c r="M147" s="101" t="str">
        <f>IF(GRAD!Q906="","",GRAD!Q906)</f>
        <v/>
      </c>
      <c r="N147" s="101">
        <f t="shared" si="2"/>
        <v>0</v>
      </c>
    </row>
    <row r="148" spans="1:14" x14ac:dyDescent="0.2">
      <c r="A148" s="165">
        <v>139</v>
      </c>
      <c r="B148" s="161" t="s">
        <v>2388</v>
      </c>
      <c r="C148" s="161" t="s">
        <v>269</v>
      </c>
      <c r="D148" s="163">
        <v>17</v>
      </c>
      <c r="E148" s="101" t="str">
        <f>IF(GRAD!I907="","assente",GRAD!I907)</f>
        <v>assente</v>
      </c>
      <c r="F148" s="101" t="str">
        <f>IF(GRAD!J907="","",GRAD!J907)</f>
        <v/>
      </c>
      <c r="G148" s="101" t="str">
        <f>IF(GRAD!K907="","",GRAD!K907)</f>
        <v/>
      </c>
      <c r="H148" s="101" t="str">
        <f>IF(GRAD!L907="","",GRAD!L907)</f>
        <v/>
      </c>
      <c r="I148" s="101" t="str">
        <f>IF(GRAD!M907="","",GRAD!M907)</f>
        <v/>
      </c>
      <c r="J148" s="101" t="str">
        <f>IF(GRAD!N907="","",GRAD!N907)</f>
        <v/>
      </c>
      <c r="K148" s="101" t="str">
        <f>IF(GRAD!O907="","",GRAD!O907)</f>
        <v/>
      </c>
      <c r="L148" s="101" t="str">
        <f>IF(GRAD!P907="","",GRAD!P907)</f>
        <v/>
      </c>
      <c r="M148" s="101" t="str">
        <f>IF(GRAD!Q907="","",GRAD!Q907)</f>
        <v/>
      </c>
      <c r="N148" s="101">
        <f t="shared" si="2"/>
        <v>0</v>
      </c>
    </row>
    <row r="149" spans="1:14" x14ac:dyDescent="0.2">
      <c r="A149" s="165">
        <v>140</v>
      </c>
      <c r="B149" s="161" t="s">
        <v>433</v>
      </c>
      <c r="C149" s="161" t="s">
        <v>284</v>
      </c>
      <c r="D149" s="163">
        <v>17</v>
      </c>
      <c r="E149" s="101" t="str">
        <f>IF(GRAD!I908="","assente",GRAD!I908)</f>
        <v>assente</v>
      </c>
      <c r="F149" s="101" t="str">
        <f>IF(GRAD!J908="","",GRAD!J908)</f>
        <v/>
      </c>
      <c r="G149" s="101" t="str">
        <f>IF(GRAD!K908="","",GRAD!K908)</f>
        <v/>
      </c>
      <c r="H149" s="101" t="str">
        <f>IF(GRAD!L908="","",GRAD!L908)</f>
        <v/>
      </c>
      <c r="I149" s="101" t="str">
        <f>IF(GRAD!M908="","",GRAD!M908)</f>
        <v/>
      </c>
      <c r="J149" s="101" t="str">
        <f>IF(GRAD!N908="","",GRAD!N908)</f>
        <v/>
      </c>
      <c r="K149" s="101" t="str">
        <f>IF(GRAD!O908="","",GRAD!O908)</f>
        <v/>
      </c>
      <c r="L149" s="101" t="str">
        <f>IF(GRAD!P908="","",GRAD!P908)</f>
        <v/>
      </c>
      <c r="M149" s="101" t="str">
        <f>IF(GRAD!Q908="","",GRAD!Q908)</f>
        <v/>
      </c>
      <c r="N149" s="101">
        <f t="shared" si="2"/>
        <v>0</v>
      </c>
    </row>
    <row r="150" spans="1:14" x14ac:dyDescent="0.2">
      <c r="A150" s="165">
        <v>141</v>
      </c>
      <c r="B150" s="161" t="s">
        <v>439</v>
      </c>
      <c r="C150" s="161" t="s">
        <v>271</v>
      </c>
      <c r="D150" s="163">
        <v>17</v>
      </c>
      <c r="E150" s="101" t="str">
        <f>IF(GRAD!I909="","assente",GRAD!I909)</f>
        <v>assente</v>
      </c>
      <c r="F150" s="101" t="str">
        <f>IF(GRAD!J909="","",GRAD!J909)</f>
        <v/>
      </c>
      <c r="G150" s="101" t="str">
        <f>IF(GRAD!K909="","",GRAD!K909)</f>
        <v/>
      </c>
      <c r="H150" s="101" t="str">
        <f>IF(GRAD!L909="","",GRAD!L909)</f>
        <v/>
      </c>
      <c r="I150" s="101" t="str">
        <f>IF(GRAD!M909="","",GRAD!M909)</f>
        <v/>
      </c>
      <c r="J150" s="101" t="str">
        <f>IF(GRAD!N909="","",GRAD!N909)</f>
        <v/>
      </c>
      <c r="K150" s="101" t="str">
        <f>IF(GRAD!O909="","",GRAD!O909)</f>
        <v/>
      </c>
      <c r="L150" s="101" t="str">
        <f>IF(GRAD!P909="","",GRAD!P909)</f>
        <v/>
      </c>
      <c r="M150" s="101" t="str">
        <f>IF(GRAD!Q909="","",GRAD!Q909)</f>
        <v/>
      </c>
      <c r="N150" s="101">
        <f t="shared" si="2"/>
        <v>0</v>
      </c>
    </row>
    <row r="151" spans="1:14" x14ac:dyDescent="0.2">
      <c r="A151" s="165">
        <v>142</v>
      </c>
      <c r="B151" s="161" t="s">
        <v>442</v>
      </c>
      <c r="C151" s="161" t="s">
        <v>265</v>
      </c>
      <c r="D151" s="163">
        <v>17</v>
      </c>
      <c r="E151" s="101" t="str">
        <f>IF(GRAD!I910="","assente",GRAD!I910)</f>
        <v>assente</v>
      </c>
      <c r="F151" s="101" t="str">
        <f>IF(GRAD!J910="","",GRAD!J910)</f>
        <v/>
      </c>
      <c r="G151" s="101" t="str">
        <f>IF(GRAD!K910="","",GRAD!K910)</f>
        <v/>
      </c>
      <c r="H151" s="101" t="str">
        <f>IF(GRAD!L910="","",GRAD!L910)</f>
        <v/>
      </c>
      <c r="I151" s="101" t="str">
        <f>IF(GRAD!M910="","",GRAD!M910)</f>
        <v/>
      </c>
      <c r="J151" s="101" t="str">
        <f>IF(GRAD!N910="","",GRAD!N910)</f>
        <v/>
      </c>
      <c r="K151" s="101" t="str">
        <f>IF(GRAD!O910="","",GRAD!O910)</f>
        <v/>
      </c>
      <c r="L151" s="101" t="str">
        <f>IF(GRAD!P910="","",GRAD!P910)</f>
        <v/>
      </c>
      <c r="M151" s="101" t="str">
        <f>IF(GRAD!Q910="","",GRAD!Q910)</f>
        <v/>
      </c>
      <c r="N151" s="101">
        <f t="shared" si="2"/>
        <v>0</v>
      </c>
    </row>
    <row r="152" spans="1:14" x14ac:dyDescent="0.2">
      <c r="A152" s="165">
        <v>143</v>
      </c>
      <c r="B152" s="161" t="s">
        <v>12</v>
      </c>
      <c r="C152" s="161" t="s">
        <v>13</v>
      </c>
      <c r="D152" s="163">
        <v>17</v>
      </c>
      <c r="E152" s="101" t="str">
        <f>IF(GRAD!I911="","assente",GRAD!I911)</f>
        <v>assente</v>
      </c>
      <c r="F152" s="101" t="str">
        <f>IF(GRAD!J911="","",GRAD!J911)</f>
        <v/>
      </c>
      <c r="G152" s="101" t="str">
        <f>IF(GRAD!K911="","",GRAD!K911)</f>
        <v/>
      </c>
      <c r="H152" s="101" t="str">
        <f>IF(GRAD!L911="","",GRAD!L911)</f>
        <v/>
      </c>
      <c r="I152" s="101" t="str">
        <f>IF(GRAD!M911="","",GRAD!M911)</f>
        <v/>
      </c>
      <c r="J152" s="101" t="str">
        <f>IF(GRAD!N911="","",GRAD!N911)</f>
        <v/>
      </c>
      <c r="K152" s="101" t="str">
        <f>IF(GRAD!O911="","",GRAD!O911)</f>
        <v/>
      </c>
      <c r="L152" s="101" t="str">
        <f>IF(GRAD!P911="","",GRAD!P911)</f>
        <v/>
      </c>
      <c r="M152" s="101" t="str">
        <f>IF(GRAD!Q911="","",GRAD!Q911)</f>
        <v/>
      </c>
      <c r="N152" s="101">
        <f t="shared" si="2"/>
        <v>0</v>
      </c>
    </row>
    <row r="153" spans="1:14" x14ac:dyDescent="0.2">
      <c r="A153" s="165">
        <v>144</v>
      </c>
      <c r="B153" s="161" t="s">
        <v>2391</v>
      </c>
      <c r="C153" s="161" t="s">
        <v>2392</v>
      </c>
      <c r="D153" s="163">
        <v>17</v>
      </c>
      <c r="E153" s="101" t="str">
        <f>IF(GRAD!I912="","assente",GRAD!I912)</f>
        <v>assente</v>
      </c>
      <c r="F153" s="101" t="str">
        <f>IF(GRAD!J912="","",GRAD!J912)</f>
        <v/>
      </c>
      <c r="G153" s="101" t="str">
        <f>IF(GRAD!K912="","",GRAD!K912)</f>
        <v/>
      </c>
      <c r="H153" s="101" t="str">
        <f>IF(GRAD!L912="","",GRAD!L912)</f>
        <v/>
      </c>
      <c r="I153" s="101" t="str">
        <f>IF(GRAD!M912="","",GRAD!M912)</f>
        <v/>
      </c>
      <c r="J153" s="101" t="str">
        <f>IF(GRAD!N912="","",GRAD!N912)</f>
        <v/>
      </c>
      <c r="K153" s="101" t="str">
        <f>IF(GRAD!O912="","",GRAD!O912)</f>
        <v/>
      </c>
      <c r="L153" s="101" t="str">
        <f>IF(GRAD!P912="","",GRAD!P912)</f>
        <v/>
      </c>
      <c r="M153" s="101" t="str">
        <f>IF(GRAD!Q912="","",GRAD!Q912)</f>
        <v/>
      </c>
      <c r="N153" s="101">
        <f t="shared" si="2"/>
        <v>0</v>
      </c>
    </row>
    <row r="154" spans="1:14" x14ac:dyDescent="0.2">
      <c r="A154" s="165">
        <v>145</v>
      </c>
      <c r="B154" s="161" t="s">
        <v>449</v>
      </c>
      <c r="C154" s="161" t="s">
        <v>246</v>
      </c>
      <c r="D154" s="163">
        <v>16</v>
      </c>
      <c r="E154" s="101" t="str">
        <f>IF(GRAD!I913="","assente",GRAD!I913)</f>
        <v>assente</v>
      </c>
      <c r="F154" s="101" t="str">
        <f>IF(GRAD!J913="","",GRAD!J913)</f>
        <v/>
      </c>
      <c r="G154" s="101" t="str">
        <f>IF(GRAD!K913="","",GRAD!K913)</f>
        <v/>
      </c>
      <c r="H154" s="101" t="str">
        <f>IF(GRAD!L913="","",GRAD!L913)</f>
        <v/>
      </c>
      <c r="I154" s="101" t="str">
        <f>IF(GRAD!M913="","",GRAD!M913)</f>
        <v/>
      </c>
      <c r="J154" s="101" t="str">
        <f>IF(GRAD!N913="","",GRAD!N913)</f>
        <v/>
      </c>
      <c r="K154" s="101" t="str">
        <f>IF(GRAD!O913="","",GRAD!O913)</f>
        <v/>
      </c>
      <c r="L154" s="101" t="str">
        <f>IF(GRAD!P913="","",GRAD!P913)</f>
        <v/>
      </c>
      <c r="M154" s="101" t="str">
        <f>IF(GRAD!Q913="","",GRAD!Q913)</f>
        <v/>
      </c>
      <c r="N154" s="101">
        <f t="shared" si="2"/>
        <v>0</v>
      </c>
    </row>
    <row r="155" spans="1:14" x14ac:dyDescent="0.2">
      <c r="A155" s="165">
        <v>146</v>
      </c>
      <c r="B155" s="161" t="s">
        <v>31</v>
      </c>
      <c r="C155" s="161" t="s">
        <v>205</v>
      </c>
      <c r="D155" s="163">
        <v>16</v>
      </c>
      <c r="E155" s="101" t="str">
        <f>IF(GRAD!I914="","assente",GRAD!I914)</f>
        <v>assente</v>
      </c>
      <c r="F155" s="101" t="str">
        <f>IF(GRAD!J914="","",GRAD!J914)</f>
        <v/>
      </c>
      <c r="G155" s="101" t="str">
        <f>IF(GRAD!K914="","",GRAD!K914)</f>
        <v/>
      </c>
      <c r="H155" s="101" t="str">
        <f>IF(GRAD!L914="","",GRAD!L914)</f>
        <v/>
      </c>
      <c r="I155" s="101" t="str">
        <f>IF(GRAD!M914="","",GRAD!M914)</f>
        <v/>
      </c>
      <c r="J155" s="101" t="str">
        <f>IF(GRAD!N914="","",GRAD!N914)</f>
        <v/>
      </c>
      <c r="K155" s="101" t="str">
        <f>IF(GRAD!O914="","",GRAD!O914)</f>
        <v/>
      </c>
      <c r="L155" s="101" t="str">
        <f>IF(GRAD!P914="","",GRAD!P914)</f>
        <v/>
      </c>
      <c r="M155" s="101" t="str">
        <f>IF(GRAD!Q914="","",GRAD!Q914)</f>
        <v/>
      </c>
      <c r="N155" s="101">
        <f t="shared" si="2"/>
        <v>0</v>
      </c>
    </row>
    <row r="156" spans="1:14" x14ac:dyDescent="0.2">
      <c r="A156" s="165">
        <v>147</v>
      </c>
      <c r="B156" s="161" t="s">
        <v>451</v>
      </c>
      <c r="C156" s="161" t="s">
        <v>452</v>
      </c>
      <c r="D156" s="163">
        <v>16</v>
      </c>
      <c r="E156" s="101" t="str">
        <f>IF(GRAD!I915="","assente",GRAD!I915)</f>
        <v>assente</v>
      </c>
      <c r="F156" s="101" t="str">
        <f>IF(GRAD!J915="","",GRAD!J915)</f>
        <v/>
      </c>
      <c r="G156" s="101" t="str">
        <f>IF(GRAD!K915="","",GRAD!K915)</f>
        <v/>
      </c>
      <c r="H156" s="101" t="str">
        <f>IF(GRAD!L915="","",GRAD!L915)</f>
        <v/>
      </c>
      <c r="I156" s="101" t="str">
        <f>IF(GRAD!M915="","",GRAD!M915)</f>
        <v/>
      </c>
      <c r="J156" s="101" t="str">
        <f>IF(GRAD!N915="","",GRAD!N915)</f>
        <v/>
      </c>
      <c r="K156" s="101" t="str">
        <f>IF(GRAD!O915="","",GRAD!O915)</f>
        <v/>
      </c>
      <c r="L156" s="101" t="str">
        <f>IF(GRAD!P915="","",GRAD!P915)</f>
        <v/>
      </c>
      <c r="M156" s="101" t="str">
        <f>IF(GRAD!Q915="","",GRAD!Q915)</f>
        <v/>
      </c>
      <c r="N156" s="101">
        <f t="shared" si="2"/>
        <v>0</v>
      </c>
    </row>
    <row r="157" spans="1:14" x14ac:dyDescent="0.2">
      <c r="A157" s="165">
        <v>148</v>
      </c>
      <c r="B157" s="161" t="s">
        <v>455</v>
      </c>
      <c r="C157" s="161" t="s">
        <v>173</v>
      </c>
      <c r="D157" s="163">
        <v>16</v>
      </c>
      <c r="E157" s="101" t="str">
        <f>IF(GRAD!I916="","assente",GRAD!I916)</f>
        <v>BSRC03401G - FALCONE - Palazzolo s/o</v>
      </c>
      <c r="F157" s="101" t="str">
        <f>IF(GRAD!J916="","",GRAD!J916)</f>
        <v>ore</v>
      </c>
      <c r="G157" s="101">
        <f>IF(GRAD!K916="","",GRAD!K916)</f>
        <v>14</v>
      </c>
      <c r="H157" s="101" t="str">
        <f>IF(GRAD!L916="","",GRAD!L916)</f>
        <v/>
      </c>
      <c r="I157" s="101" t="str">
        <f>IF(GRAD!M916="","",GRAD!M916)</f>
        <v/>
      </c>
      <c r="J157" s="101" t="str">
        <f>IF(GRAD!N916="","",GRAD!N916)</f>
        <v/>
      </c>
      <c r="K157" s="101" t="str">
        <f>IF(GRAD!O916="","",GRAD!O916)</f>
        <v/>
      </c>
      <c r="L157" s="101" t="str">
        <f>IF(GRAD!P916="","",GRAD!P916)</f>
        <v/>
      </c>
      <c r="M157" s="101" t="str">
        <f>IF(GRAD!Q916="","",GRAD!Q916)</f>
        <v/>
      </c>
      <c r="N157" s="101">
        <f t="shared" si="2"/>
        <v>14</v>
      </c>
    </row>
    <row r="158" spans="1:14" x14ac:dyDescent="0.2">
      <c r="A158" s="165">
        <v>149</v>
      </c>
      <c r="B158" s="161" t="s">
        <v>458</v>
      </c>
      <c r="C158" s="161" t="s">
        <v>193</v>
      </c>
      <c r="D158" s="163">
        <v>16</v>
      </c>
      <c r="E158" s="101" t="str">
        <f>IF(GRAD!I917="","assente",GRAD!I917)</f>
        <v>assente</v>
      </c>
      <c r="F158" s="101" t="str">
        <f>IF(GRAD!J917="","",GRAD!J917)</f>
        <v/>
      </c>
      <c r="G158" s="101" t="str">
        <f>IF(GRAD!K917="","",GRAD!K917)</f>
        <v/>
      </c>
      <c r="H158" s="101" t="str">
        <f>IF(GRAD!L917="","",GRAD!L917)</f>
        <v/>
      </c>
      <c r="I158" s="101" t="str">
        <f>IF(GRAD!M917="","",GRAD!M917)</f>
        <v/>
      </c>
      <c r="J158" s="101" t="str">
        <f>IF(GRAD!N917="","",GRAD!N917)</f>
        <v/>
      </c>
      <c r="K158" s="101" t="str">
        <f>IF(GRAD!O917="","",GRAD!O917)</f>
        <v/>
      </c>
      <c r="L158" s="101" t="str">
        <f>IF(GRAD!P917="","",GRAD!P917)</f>
        <v/>
      </c>
      <c r="M158" s="101" t="str">
        <f>IF(GRAD!Q917="","",GRAD!Q917)</f>
        <v/>
      </c>
      <c r="N158" s="101">
        <f t="shared" si="2"/>
        <v>0</v>
      </c>
    </row>
    <row r="159" spans="1:14" x14ac:dyDescent="0.2">
      <c r="A159" s="165">
        <v>150</v>
      </c>
      <c r="B159" s="161" t="s">
        <v>218</v>
      </c>
      <c r="C159" s="161" t="s">
        <v>258</v>
      </c>
      <c r="D159" s="163">
        <v>16</v>
      </c>
      <c r="E159" s="101" t="str">
        <f>IF(GRAD!I918="","assente",GRAD!I918)</f>
        <v>assente</v>
      </c>
      <c r="F159" s="101" t="str">
        <f>IF(GRAD!J918="","",GRAD!J918)</f>
        <v/>
      </c>
      <c r="G159" s="101" t="str">
        <f>IF(GRAD!K918="","",GRAD!K918)</f>
        <v/>
      </c>
      <c r="H159" s="101" t="str">
        <f>IF(GRAD!L918="","",GRAD!L918)</f>
        <v/>
      </c>
      <c r="I159" s="101" t="str">
        <f>IF(GRAD!M918="","",GRAD!M918)</f>
        <v/>
      </c>
      <c r="J159" s="101" t="str">
        <f>IF(GRAD!N918="","",GRAD!N918)</f>
        <v/>
      </c>
      <c r="K159" s="101" t="str">
        <f>IF(GRAD!O918="","",GRAD!O918)</f>
        <v/>
      </c>
      <c r="L159" s="101" t="str">
        <f>IF(GRAD!P918="","",GRAD!P918)</f>
        <v/>
      </c>
      <c r="M159" s="101" t="str">
        <f>IF(GRAD!Q918="","",GRAD!Q918)</f>
        <v/>
      </c>
      <c r="N159" s="101">
        <f t="shared" si="2"/>
        <v>0</v>
      </c>
    </row>
    <row r="160" spans="1:14" x14ac:dyDescent="0.2">
      <c r="A160" s="165">
        <v>151</v>
      </c>
      <c r="B160" s="161" t="s">
        <v>2395</v>
      </c>
      <c r="C160" s="161" t="s">
        <v>194</v>
      </c>
      <c r="D160" s="163">
        <v>15</v>
      </c>
      <c r="E160" s="101" t="str">
        <f>IF(GRAD!I919="","assente",GRAD!I919)</f>
        <v>assente</v>
      </c>
      <c r="F160" s="101" t="str">
        <f>IF(GRAD!J919="","",GRAD!J919)</f>
        <v/>
      </c>
      <c r="G160" s="101" t="str">
        <f>IF(GRAD!K919="","",GRAD!K919)</f>
        <v/>
      </c>
      <c r="H160" s="101" t="str">
        <f>IF(GRAD!L919="","",GRAD!L919)</f>
        <v/>
      </c>
      <c r="I160" s="101" t="str">
        <f>IF(GRAD!M919="","",GRAD!M919)</f>
        <v/>
      </c>
      <c r="J160" s="101" t="str">
        <f>IF(GRAD!N919="","",GRAD!N919)</f>
        <v/>
      </c>
      <c r="K160" s="101" t="str">
        <f>IF(GRAD!O919="","",GRAD!O919)</f>
        <v/>
      </c>
      <c r="L160" s="101" t="str">
        <f>IF(GRAD!P919="","",GRAD!P919)</f>
        <v/>
      </c>
      <c r="M160" s="101" t="str">
        <f>IF(GRAD!Q919="","",GRAD!Q919)</f>
        <v/>
      </c>
      <c r="N160" s="101">
        <f t="shared" si="2"/>
        <v>0</v>
      </c>
    </row>
    <row r="161" spans="1:14" x14ac:dyDescent="0.2">
      <c r="A161" s="165">
        <v>152</v>
      </c>
      <c r="B161" s="161" t="s">
        <v>231</v>
      </c>
      <c r="C161" s="161" t="s">
        <v>0</v>
      </c>
      <c r="D161" s="163">
        <v>15</v>
      </c>
      <c r="E161" s="101" t="str">
        <f>IF(GRAD!I920="","assente",GRAD!I920)</f>
        <v>assente</v>
      </c>
      <c r="F161" s="101" t="str">
        <f>IF(GRAD!J920="","",GRAD!J920)</f>
        <v/>
      </c>
      <c r="G161" s="101" t="str">
        <f>IF(GRAD!K920="","",GRAD!K920)</f>
        <v/>
      </c>
      <c r="H161" s="101" t="str">
        <f>IF(GRAD!L920="","",GRAD!L920)</f>
        <v/>
      </c>
      <c r="I161" s="101" t="str">
        <f>IF(GRAD!M920="","",GRAD!M920)</f>
        <v/>
      </c>
      <c r="J161" s="101" t="str">
        <f>IF(GRAD!N920="","",GRAD!N920)</f>
        <v/>
      </c>
      <c r="K161" s="101" t="str">
        <f>IF(GRAD!O920="","",GRAD!O920)</f>
        <v/>
      </c>
      <c r="L161" s="101" t="str">
        <f>IF(GRAD!P920="","",GRAD!P920)</f>
        <v/>
      </c>
      <c r="M161" s="101" t="str">
        <f>IF(GRAD!Q920="","",GRAD!Q920)</f>
        <v/>
      </c>
      <c r="N161" s="101">
        <f t="shared" si="2"/>
        <v>0</v>
      </c>
    </row>
    <row r="162" spans="1:14" x14ac:dyDescent="0.2">
      <c r="A162" s="165">
        <v>153</v>
      </c>
      <c r="B162" s="161" t="s">
        <v>228</v>
      </c>
      <c r="C162" s="161" t="s">
        <v>261</v>
      </c>
      <c r="D162" s="163">
        <v>13</v>
      </c>
      <c r="E162" s="101" t="str">
        <f>IF(GRAD!I921="","assente",GRAD!I921)</f>
        <v>assente</v>
      </c>
      <c r="F162" s="101" t="str">
        <f>IF(GRAD!J921="","",GRAD!J921)</f>
        <v/>
      </c>
      <c r="G162" s="101" t="str">
        <f>IF(GRAD!K921="","",GRAD!K921)</f>
        <v/>
      </c>
      <c r="H162" s="101" t="str">
        <f>IF(GRAD!L921="","",GRAD!L921)</f>
        <v/>
      </c>
      <c r="I162" s="101" t="str">
        <f>IF(GRAD!M921="","",GRAD!M921)</f>
        <v/>
      </c>
      <c r="J162" s="101" t="str">
        <f>IF(GRAD!N921="","",GRAD!N921)</f>
        <v/>
      </c>
      <c r="K162" s="101" t="str">
        <f>IF(GRAD!O921="","",GRAD!O921)</f>
        <v/>
      </c>
      <c r="L162" s="101" t="str">
        <f>IF(GRAD!P921="","",GRAD!P921)</f>
        <v/>
      </c>
      <c r="M162" s="101" t="str">
        <f>IF(GRAD!Q921="","",GRAD!Q921)</f>
        <v/>
      </c>
      <c r="N162" s="101">
        <f t="shared" si="2"/>
        <v>0</v>
      </c>
    </row>
    <row r="163" spans="1:14" x14ac:dyDescent="0.2">
      <c r="A163" s="165">
        <v>154</v>
      </c>
      <c r="B163" s="161" t="s">
        <v>221</v>
      </c>
      <c r="C163" s="161" t="s">
        <v>194</v>
      </c>
      <c r="D163" s="164">
        <v>9</v>
      </c>
      <c r="E163" s="101" t="str">
        <f>IF(GRAD!I922="","assente",GRAD!I922)</f>
        <v>assente</v>
      </c>
      <c r="F163" s="101" t="str">
        <f>IF(GRAD!J922="","",GRAD!J922)</f>
        <v/>
      </c>
      <c r="G163" s="101" t="str">
        <f>IF(GRAD!K922="","",GRAD!K922)</f>
        <v/>
      </c>
      <c r="H163" s="101" t="str">
        <f>IF(GRAD!L922="","",GRAD!L922)</f>
        <v/>
      </c>
      <c r="I163" s="101" t="str">
        <f>IF(GRAD!M922="","",GRAD!M922)</f>
        <v/>
      </c>
      <c r="J163" s="101" t="str">
        <f>IF(GRAD!N922="","",GRAD!N922)</f>
        <v/>
      </c>
      <c r="K163" s="101" t="str">
        <f>IF(GRAD!O922="","",GRAD!O922)</f>
        <v/>
      </c>
      <c r="L163" s="101" t="str">
        <f>IF(GRAD!P922="","",GRAD!P922)</f>
        <v/>
      </c>
      <c r="M163" s="101" t="str">
        <f>IF(GRAD!Q922="","",GRAD!Q922)</f>
        <v/>
      </c>
      <c r="N163" s="101">
        <f t="shared" si="2"/>
        <v>0</v>
      </c>
    </row>
    <row r="164" spans="1:14" x14ac:dyDescent="0.2">
      <c r="A164" s="165">
        <v>155</v>
      </c>
      <c r="B164" s="161" t="s">
        <v>7</v>
      </c>
      <c r="C164" s="161" t="s">
        <v>5</v>
      </c>
      <c r="D164" s="164">
        <v>7</v>
      </c>
      <c r="E164" s="101" t="str">
        <f>IF(GRAD!I923="","assente",GRAD!I923)</f>
        <v>BSRI001011 - TASSARA - BRENO</v>
      </c>
      <c r="F164" s="101" t="str">
        <f>IF(GRAD!J923="","",GRAD!J923)</f>
        <v>B</v>
      </c>
      <c r="G164" s="101">
        <f>IF(GRAD!K923="","",GRAD!K923)</f>
        <v>1</v>
      </c>
      <c r="H164" s="101" t="str">
        <f>IF(GRAD!L923="","",GRAD!L923)</f>
        <v/>
      </c>
      <c r="I164" s="101" t="str">
        <f>IF(GRAD!M923="","",GRAD!M923)</f>
        <v/>
      </c>
      <c r="J164" s="101" t="str">
        <f>IF(GRAD!N923="","",GRAD!N923)</f>
        <v/>
      </c>
      <c r="K164" s="101" t="str">
        <f>IF(GRAD!O923="","",GRAD!O923)</f>
        <v/>
      </c>
      <c r="L164" s="101" t="str">
        <f>IF(GRAD!P923="","",GRAD!P923)</f>
        <v/>
      </c>
      <c r="M164" s="101" t="str">
        <f>IF(GRAD!Q923="","",GRAD!Q923)</f>
        <v/>
      </c>
      <c r="N164" s="101">
        <f t="shared" si="2"/>
        <v>1</v>
      </c>
    </row>
    <row r="165" spans="1:14" x14ac:dyDescent="0.2">
      <c r="A165" s="170">
        <v>156</v>
      </c>
      <c r="B165" s="171" t="s">
        <v>2398</v>
      </c>
      <c r="C165" s="171" t="s">
        <v>191</v>
      </c>
      <c r="D165" s="172">
        <v>6</v>
      </c>
      <c r="E165" s="101" t="str">
        <f>IF(GRAD!I924="","assente",GRAD!I924)</f>
        <v>assente</v>
      </c>
      <c r="F165" s="101" t="str">
        <f>IF(GRAD!J924="","",GRAD!J924)</f>
        <v/>
      </c>
      <c r="G165" s="101" t="str">
        <f>IF(GRAD!K924="","",GRAD!K924)</f>
        <v/>
      </c>
      <c r="H165" s="101" t="str">
        <f>IF(GRAD!L924="","",GRAD!L924)</f>
        <v/>
      </c>
      <c r="I165" s="101" t="str">
        <f>IF(GRAD!M924="","",GRAD!M924)</f>
        <v/>
      </c>
      <c r="J165" s="101" t="str">
        <f>IF(GRAD!N924="","",GRAD!N924)</f>
        <v/>
      </c>
      <c r="K165" s="101" t="str">
        <f>IF(GRAD!O924="","",GRAD!O924)</f>
        <v/>
      </c>
      <c r="L165" s="101" t="str">
        <f>IF(GRAD!P924="","",GRAD!P924)</f>
        <v/>
      </c>
      <c r="M165" s="101" t="str">
        <f>IF(GRAD!Q924="","",GRAD!Q924)</f>
        <v/>
      </c>
      <c r="N165" s="101">
        <f t="shared" si="2"/>
        <v>0</v>
      </c>
    </row>
    <row r="168" spans="1:14" x14ac:dyDescent="0.2">
      <c r="E168" s="162" t="s">
        <v>485</v>
      </c>
    </row>
  </sheetData>
  <printOptions horizontalCentered="1"/>
  <pageMargins left="0.39370078740157483" right="0.39370078740157483" top="0.59055118110236227" bottom="0.59055118110236227" header="0.51181102362204722" footer="0.11811023622047245"/>
  <pageSetup paperSize="9" scale="64" fitToHeight="8" orientation="portrait" r:id="rId1"/>
  <headerFooter alignWithMargins="0">
    <oddFooter>&amp;C&amp;8&amp;P -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4"/>
  <sheetViews>
    <sheetView topLeftCell="C1" zoomScaleNormal="100" workbookViewId="0">
      <selection activeCell="G25" sqref="G25:M25"/>
    </sheetView>
  </sheetViews>
  <sheetFormatPr defaultRowHeight="12.75" x14ac:dyDescent="0.2"/>
  <cols>
    <col min="1" max="1" width="5" style="175" customWidth="1"/>
    <col min="2" max="2" width="21.140625" style="178" customWidth="1"/>
    <col min="3" max="3" width="20.42578125" style="175" bestFit="1" customWidth="1"/>
    <col min="4" max="4" width="5.7109375" style="175" customWidth="1"/>
    <col min="5" max="5" width="50.42578125" style="175" customWidth="1"/>
    <col min="6" max="14" width="5.7109375" style="175" customWidth="1"/>
    <col min="15" max="256" width="9.140625" style="175"/>
    <col min="257" max="257" width="4.5703125" style="175" customWidth="1"/>
    <col min="258" max="258" width="18.28515625" style="175" bestFit="1" customWidth="1"/>
    <col min="259" max="259" width="19" style="175" customWidth="1"/>
    <col min="260" max="260" width="6.42578125" style="175" customWidth="1"/>
    <col min="261" max="261" width="45.140625" style="175" customWidth="1"/>
    <col min="262" max="263" width="9.140625" style="175"/>
    <col min="264" max="264" width="9.28515625" style="175" customWidth="1"/>
    <col min="265" max="512" width="9.140625" style="175"/>
    <col min="513" max="513" width="4.5703125" style="175" customWidth="1"/>
    <col min="514" max="514" width="18.28515625" style="175" bestFit="1" customWidth="1"/>
    <col min="515" max="515" width="19" style="175" customWidth="1"/>
    <col min="516" max="516" width="6.42578125" style="175" customWidth="1"/>
    <col min="517" max="517" width="45.140625" style="175" customWidth="1"/>
    <col min="518" max="519" width="9.140625" style="175"/>
    <col min="520" max="520" width="9.28515625" style="175" customWidth="1"/>
    <col min="521" max="768" width="9.140625" style="175"/>
    <col min="769" max="769" width="4.5703125" style="175" customWidth="1"/>
    <col min="770" max="770" width="18.28515625" style="175" bestFit="1" customWidth="1"/>
    <col min="771" max="771" width="19" style="175" customWidth="1"/>
    <col min="772" max="772" width="6.42578125" style="175" customWidth="1"/>
    <col min="773" max="773" width="45.140625" style="175" customWidth="1"/>
    <col min="774" max="775" width="9.140625" style="175"/>
    <col min="776" max="776" width="9.28515625" style="175" customWidth="1"/>
    <col min="777" max="1024" width="9.140625" style="175"/>
    <col min="1025" max="1025" width="4.5703125" style="175" customWidth="1"/>
    <col min="1026" max="1026" width="18.28515625" style="175" bestFit="1" customWidth="1"/>
    <col min="1027" max="1027" width="19" style="175" customWidth="1"/>
    <col min="1028" max="1028" width="6.42578125" style="175" customWidth="1"/>
    <col min="1029" max="1029" width="45.140625" style="175" customWidth="1"/>
    <col min="1030" max="1031" width="9.140625" style="175"/>
    <col min="1032" max="1032" width="9.28515625" style="175" customWidth="1"/>
    <col min="1033" max="1280" width="9.140625" style="175"/>
    <col min="1281" max="1281" width="4.5703125" style="175" customWidth="1"/>
    <col min="1282" max="1282" width="18.28515625" style="175" bestFit="1" customWidth="1"/>
    <col min="1283" max="1283" width="19" style="175" customWidth="1"/>
    <col min="1284" max="1284" width="6.42578125" style="175" customWidth="1"/>
    <col min="1285" max="1285" width="45.140625" style="175" customWidth="1"/>
    <col min="1286" max="1287" width="9.140625" style="175"/>
    <col min="1288" max="1288" width="9.28515625" style="175" customWidth="1"/>
    <col min="1289" max="1536" width="9.140625" style="175"/>
    <col min="1537" max="1537" width="4.5703125" style="175" customWidth="1"/>
    <col min="1538" max="1538" width="18.28515625" style="175" bestFit="1" customWidth="1"/>
    <col min="1539" max="1539" width="19" style="175" customWidth="1"/>
    <col min="1540" max="1540" width="6.42578125" style="175" customWidth="1"/>
    <col min="1541" max="1541" width="45.140625" style="175" customWidth="1"/>
    <col min="1542" max="1543" width="9.140625" style="175"/>
    <col min="1544" max="1544" width="9.28515625" style="175" customWidth="1"/>
    <col min="1545" max="1792" width="9.140625" style="175"/>
    <col min="1793" max="1793" width="4.5703125" style="175" customWidth="1"/>
    <col min="1794" max="1794" width="18.28515625" style="175" bestFit="1" customWidth="1"/>
    <col min="1795" max="1795" width="19" style="175" customWidth="1"/>
    <col min="1796" max="1796" width="6.42578125" style="175" customWidth="1"/>
    <col min="1797" max="1797" width="45.140625" style="175" customWidth="1"/>
    <col min="1798" max="1799" width="9.140625" style="175"/>
    <col min="1800" max="1800" width="9.28515625" style="175" customWidth="1"/>
    <col min="1801" max="2048" width="9.140625" style="175"/>
    <col min="2049" max="2049" width="4.5703125" style="175" customWidth="1"/>
    <col min="2050" max="2050" width="18.28515625" style="175" bestFit="1" customWidth="1"/>
    <col min="2051" max="2051" width="19" style="175" customWidth="1"/>
    <col min="2052" max="2052" width="6.42578125" style="175" customWidth="1"/>
    <col min="2053" max="2053" width="45.140625" style="175" customWidth="1"/>
    <col min="2054" max="2055" width="9.140625" style="175"/>
    <col min="2056" max="2056" width="9.28515625" style="175" customWidth="1"/>
    <col min="2057" max="2304" width="9.140625" style="175"/>
    <col min="2305" max="2305" width="4.5703125" style="175" customWidth="1"/>
    <col min="2306" max="2306" width="18.28515625" style="175" bestFit="1" customWidth="1"/>
    <col min="2307" max="2307" width="19" style="175" customWidth="1"/>
    <col min="2308" max="2308" width="6.42578125" style="175" customWidth="1"/>
    <col min="2309" max="2309" width="45.140625" style="175" customWidth="1"/>
    <col min="2310" max="2311" width="9.140625" style="175"/>
    <col min="2312" max="2312" width="9.28515625" style="175" customWidth="1"/>
    <col min="2313" max="2560" width="9.140625" style="175"/>
    <col min="2561" max="2561" width="4.5703125" style="175" customWidth="1"/>
    <col min="2562" max="2562" width="18.28515625" style="175" bestFit="1" customWidth="1"/>
    <col min="2563" max="2563" width="19" style="175" customWidth="1"/>
    <col min="2564" max="2564" width="6.42578125" style="175" customWidth="1"/>
    <col min="2565" max="2565" width="45.140625" style="175" customWidth="1"/>
    <col min="2566" max="2567" width="9.140625" style="175"/>
    <col min="2568" max="2568" width="9.28515625" style="175" customWidth="1"/>
    <col min="2569" max="2816" width="9.140625" style="175"/>
    <col min="2817" max="2817" width="4.5703125" style="175" customWidth="1"/>
    <col min="2818" max="2818" width="18.28515625" style="175" bestFit="1" customWidth="1"/>
    <col min="2819" max="2819" width="19" style="175" customWidth="1"/>
    <col min="2820" max="2820" width="6.42578125" style="175" customWidth="1"/>
    <col min="2821" max="2821" width="45.140625" style="175" customWidth="1"/>
    <col min="2822" max="2823" width="9.140625" style="175"/>
    <col min="2824" max="2824" width="9.28515625" style="175" customWidth="1"/>
    <col min="2825" max="3072" width="9.140625" style="175"/>
    <col min="3073" max="3073" width="4.5703125" style="175" customWidth="1"/>
    <col min="3074" max="3074" width="18.28515625" style="175" bestFit="1" customWidth="1"/>
    <col min="3075" max="3075" width="19" style="175" customWidth="1"/>
    <col min="3076" max="3076" width="6.42578125" style="175" customWidth="1"/>
    <col min="3077" max="3077" width="45.140625" style="175" customWidth="1"/>
    <col min="3078" max="3079" width="9.140625" style="175"/>
    <col min="3080" max="3080" width="9.28515625" style="175" customWidth="1"/>
    <col min="3081" max="3328" width="9.140625" style="175"/>
    <col min="3329" max="3329" width="4.5703125" style="175" customWidth="1"/>
    <col min="3330" max="3330" width="18.28515625" style="175" bestFit="1" customWidth="1"/>
    <col min="3331" max="3331" width="19" style="175" customWidth="1"/>
    <col min="3332" max="3332" width="6.42578125" style="175" customWidth="1"/>
    <col min="3333" max="3333" width="45.140625" style="175" customWidth="1"/>
    <col min="3334" max="3335" width="9.140625" style="175"/>
    <col min="3336" max="3336" width="9.28515625" style="175" customWidth="1"/>
    <col min="3337" max="3584" width="9.140625" style="175"/>
    <col min="3585" max="3585" width="4.5703125" style="175" customWidth="1"/>
    <col min="3586" max="3586" width="18.28515625" style="175" bestFit="1" customWidth="1"/>
    <col min="3587" max="3587" width="19" style="175" customWidth="1"/>
    <col min="3588" max="3588" width="6.42578125" style="175" customWidth="1"/>
    <col min="3589" max="3589" width="45.140625" style="175" customWidth="1"/>
    <col min="3590" max="3591" width="9.140625" style="175"/>
    <col min="3592" max="3592" width="9.28515625" style="175" customWidth="1"/>
    <col min="3593" max="3840" width="9.140625" style="175"/>
    <col min="3841" max="3841" width="4.5703125" style="175" customWidth="1"/>
    <col min="3842" max="3842" width="18.28515625" style="175" bestFit="1" customWidth="1"/>
    <col min="3843" max="3843" width="19" style="175" customWidth="1"/>
    <col min="3844" max="3844" width="6.42578125" style="175" customWidth="1"/>
    <col min="3845" max="3845" width="45.140625" style="175" customWidth="1"/>
    <col min="3846" max="3847" width="9.140625" style="175"/>
    <col min="3848" max="3848" width="9.28515625" style="175" customWidth="1"/>
    <col min="3849" max="4096" width="9.140625" style="175"/>
    <col min="4097" max="4097" width="4.5703125" style="175" customWidth="1"/>
    <col min="4098" max="4098" width="18.28515625" style="175" bestFit="1" customWidth="1"/>
    <col min="4099" max="4099" width="19" style="175" customWidth="1"/>
    <col min="4100" max="4100" width="6.42578125" style="175" customWidth="1"/>
    <col min="4101" max="4101" width="45.140625" style="175" customWidth="1"/>
    <col min="4102" max="4103" width="9.140625" style="175"/>
    <col min="4104" max="4104" width="9.28515625" style="175" customWidth="1"/>
    <col min="4105" max="4352" width="9.140625" style="175"/>
    <col min="4353" max="4353" width="4.5703125" style="175" customWidth="1"/>
    <col min="4354" max="4354" width="18.28515625" style="175" bestFit="1" customWidth="1"/>
    <col min="4355" max="4355" width="19" style="175" customWidth="1"/>
    <col min="4356" max="4356" width="6.42578125" style="175" customWidth="1"/>
    <col min="4357" max="4357" width="45.140625" style="175" customWidth="1"/>
    <col min="4358" max="4359" width="9.140625" style="175"/>
    <col min="4360" max="4360" width="9.28515625" style="175" customWidth="1"/>
    <col min="4361" max="4608" width="9.140625" style="175"/>
    <col min="4609" max="4609" width="4.5703125" style="175" customWidth="1"/>
    <col min="4610" max="4610" width="18.28515625" style="175" bestFit="1" customWidth="1"/>
    <col min="4611" max="4611" width="19" style="175" customWidth="1"/>
    <col min="4612" max="4612" width="6.42578125" style="175" customWidth="1"/>
    <col min="4613" max="4613" width="45.140625" style="175" customWidth="1"/>
    <col min="4614" max="4615" width="9.140625" style="175"/>
    <col min="4616" max="4616" width="9.28515625" style="175" customWidth="1"/>
    <col min="4617" max="4864" width="9.140625" style="175"/>
    <col min="4865" max="4865" width="4.5703125" style="175" customWidth="1"/>
    <col min="4866" max="4866" width="18.28515625" style="175" bestFit="1" customWidth="1"/>
    <col min="4867" max="4867" width="19" style="175" customWidth="1"/>
    <col min="4868" max="4868" width="6.42578125" style="175" customWidth="1"/>
    <col min="4869" max="4869" width="45.140625" style="175" customWidth="1"/>
    <col min="4870" max="4871" width="9.140625" style="175"/>
    <col min="4872" max="4872" width="9.28515625" style="175" customWidth="1"/>
    <col min="4873" max="5120" width="9.140625" style="175"/>
    <col min="5121" max="5121" width="4.5703125" style="175" customWidth="1"/>
    <col min="5122" max="5122" width="18.28515625" style="175" bestFit="1" customWidth="1"/>
    <col min="5123" max="5123" width="19" style="175" customWidth="1"/>
    <col min="5124" max="5124" width="6.42578125" style="175" customWidth="1"/>
    <col min="5125" max="5125" width="45.140625" style="175" customWidth="1"/>
    <col min="5126" max="5127" width="9.140625" style="175"/>
    <col min="5128" max="5128" width="9.28515625" style="175" customWidth="1"/>
    <col min="5129" max="5376" width="9.140625" style="175"/>
    <col min="5377" max="5377" width="4.5703125" style="175" customWidth="1"/>
    <col min="5378" max="5378" width="18.28515625" style="175" bestFit="1" customWidth="1"/>
    <col min="5379" max="5379" width="19" style="175" customWidth="1"/>
    <col min="5380" max="5380" width="6.42578125" style="175" customWidth="1"/>
    <col min="5381" max="5381" width="45.140625" style="175" customWidth="1"/>
    <col min="5382" max="5383" width="9.140625" style="175"/>
    <col min="5384" max="5384" width="9.28515625" style="175" customWidth="1"/>
    <col min="5385" max="5632" width="9.140625" style="175"/>
    <col min="5633" max="5633" width="4.5703125" style="175" customWidth="1"/>
    <col min="5634" max="5634" width="18.28515625" style="175" bestFit="1" customWidth="1"/>
    <col min="5635" max="5635" width="19" style="175" customWidth="1"/>
    <col min="5636" max="5636" width="6.42578125" style="175" customWidth="1"/>
    <col min="5637" max="5637" width="45.140625" style="175" customWidth="1"/>
    <col min="5638" max="5639" width="9.140625" style="175"/>
    <col min="5640" max="5640" width="9.28515625" style="175" customWidth="1"/>
    <col min="5641" max="5888" width="9.140625" style="175"/>
    <col min="5889" max="5889" width="4.5703125" style="175" customWidth="1"/>
    <col min="5890" max="5890" width="18.28515625" style="175" bestFit="1" customWidth="1"/>
    <col min="5891" max="5891" width="19" style="175" customWidth="1"/>
    <col min="5892" max="5892" width="6.42578125" style="175" customWidth="1"/>
    <col min="5893" max="5893" width="45.140625" style="175" customWidth="1"/>
    <col min="5894" max="5895" width="9.140625" style="175"/>
    <col min="5896" max="5896" width="9.28515625" style="175" customWidth="1"/>
    <col min="5897" max="6144" width="9.140625" style="175"/>
    <col min="6145" max="6145" width="4.5703125" style="175" customWidth="1"/>
    <col min="6146" max="6146" width="18.28515625" style="175" bestFit="1" customWidth="1"/>
    <col min="6147" max="6147" width="19" style="175" customWidth="1"/>
    <col min="6148" max="6148" width="6.42578125" style="175" customWidth="1"/>
    <col min="6149" max="6149" width="45.140625" style="175" customWidth="1"/>
    <col min="6150" max="6151" width="9.140625" style="175"/>
    <col min="6152" max="6152" width="9.28515625" style="175" customWidth="1"/>
    <col min="6153" max="6400" width="9.140625" style="175"/>
    <col min="6401" max="6401" width="4.5703125" style="175" customWidth="1"/>
    <col min="6402" max="6402" width="18.28515625" style="175" bestFit="1" customWidth="1"/>
    <col min="6403" max="6403" width="19" style="175" customWidth="1"/>
    <col min="6404" max="6404" width="6.42578125" style="175" customWidth="1"/>
    <col min="6405" max="6405" width="45.140625" style="175" customWidth="1"/>
    <col min="6406" max="6407" width="9.140625" style="175"/>
    <col min="6408" max="6408" width="9.28515625" style="175" customWidth="1"/>
    <col min="6409" max="6656" width="9.140625" style="175"/>
    <col min="6657" max="6657" width="4.5703125" style="175" customWidth="1"/>
    <col min="6658" max="6658" width="18.28515625" style="175" bestFit="1" customWidth="1"/>
    <col min="6659" max="6659" width="19" style="175" customWidth="1"/>
    <col min="6660" max="6660" width="6.42578125" style="175" customWidth="1"/>
    <col min="6661" max="6661" width="45.140625" style="175" customWidth="1"/>
    <col min="6662" max="6663" width="9.140625" style="175"/>
    <col min="6664" max="6664" width="9.28515625" style="175" customWidth="1"/>
    <col min="6665" max="6912" width="9.140625" style="175"/>
    <col min="6913" max="6913" width="4.5703125" style="175" customWidth="1"/>
    <col min="6914" max="6914" width="18.28515625" style="175" bestFit="1" customWidth="1"/>
    <col min="6915" max="6915" width="19" style="175" customWidth="1"/>
    <col min="6916" max="6916" width="6.42578125" style="175" customWidth="1"/>
    <col min="6917" max="6917" width="45.140625" style="175" customWidth="1"/>
    <col min="6918" max="6919" width="9.140625" style="175"/>
    <col min="6920" max="6920" width="9.28515625" style="175" customWidth="1"/>
    <col min="6921" max="7168" width="9.140625" style="175"/>
    <col min="7169" max="7169" width="4.5703125" style="175" customWidth="1"/>
    <col min="7170" max="7170" width="18.28515625" style="175" bestFit="1" customWidth="1"/>
    <col min="7171" max="7171" width="19" style="175" customWidth="1"/>
    <col min="7172" max="7172" width="6.42578125" style="175" customWidth="1"/>
    <col min="7173" max="7173" width="45.140625" style="175" customWidth="1"/>
    <col min="7174" max="7175" width="9.140625" style="175"/>
    <col min="7176" max="7176" width="9.28515625" style="175" customWidth="1"/>
    <col min="7177" max="7424" width="9.140625" style="175"/>
    <col min="7425" max="7425" width="4.5703125" style="175" customWidth="1"/>
    <col min="7426" max="7426" width="18.28515625" style="175" bestFit="1" customWidth="1"/>
    <col min="7427" max="7427" width="19" style="175" customWidth="1"/>
    <col min="7428" max="7428" width="6.42578125" style="175" customWidth="1"/>
    <col min="7429" max="7429" width="45.140625" style="175" customWidth="1"/>
    <col min="7430" max="7431" width="9.140625" style="175"/>
    <col min="7432" max="7432" width="9.28515625" style="175" customWidth="1"/>
    <col min="7433" max="7680" width="9.140625" style="175"/>
    <col min="7681" max="7681" width="4.5703125" style="175" customWidth="1"/>
    <col min="7682" max="7682" width="18.28515625" style="175" bestFit="1" customWidth="1"/>
    <col min="7683" max="7683" width="19" style="175" customWidth="1"/>
    <col min="7684" max="7684" width="6.42578125" style="175" customWidth="1"/>
    <col min="7685" max="7685" width="45.140625" style="175" customWidth="1"/>
    <col min="7686" max="7687" width="9.140625" style="175"/>
    <col min="7688" max="7688" width="9.28515625" style="175" customWidth="1"/>
    <col min="7689" max="7936" width="9.140625" style="175"/>
    <col min="7937" max="7937" width="4.5703125" style="175" customWidth="1"/>
    <col min="7938" max="7938" width="18.28515625" style="175" bestFit="1" customWidth="1"/>
    <col min="7939" max="7939" width="19" style="175" customWidth="1"/>
    <col min="7940" max="7940" width="6.42578125" style="175" customWidth="1"/>
    <col min="7941" max="7941" width="45.140625" style="175" customWidth="1"/>
    <col min="7942" max="7943" width="9.140625" style="175"/>
    <col min="7944" max="7944" width="9.28515625" style="175" customWidth="1"/>
    <col min="7945" max="8192" width="9.140625" style="175"/>
    <col min="8193" max="8193" width="4.5703125" style="175" customWidth="1"/>
    <col min="8194" max="8194" width="18.28515625" style="175" bestFit="1" customWidth="1"/>
    <col min="8195" max="8195" width="19" style="175" customWidth="1"/>
    <col min="8196" max="8196" width="6.42578125" style="175" customWidth="1"/>
    <col min="8197" max="8197" width="45.140625" style="175" customWidth="1"/>
    <col min="8198" max="8199" width="9.140625" style="175"/>
    <col min="8200" max="8200" width="9.28515625" style="175" customWidth="1"/>
    <col min="8201" max="8448" width="9.140625" style="175"/>
    <col min="8449" max="8449" width="4.5703125" style="175" customWidth="1"/>
    <col min="8450" max="8450" width="18.28515625" style="175" bestFit="1" customWidth="1"/>
    <col min="8451" max="8451" width="19" style="175" customWidth="1"/>
    <col min="8452" max="8452" width="6.42578125" style="175" customWidth="1"/>
    <col min="8453" max="8453" width="45.140625" style="175" customWidth="1"/>
    <col min="8454" max="8455" width="9.140625" style="175"/>
    <col min="8456" max="8456" width="9.28515625" style="175" customWidth="1"/>
    <col min="8457" max="8704" width="9.140625" style="175"/>
    <col min="8705" max="8705" width="4.5703125" style="175" customWidth="1"/>
    <col min="8706" max="8706" width="18.28515625" style="175" bestFit="1" customWidth="1"/>
    <col min="8707" max="8707" width="19" style="175" customWidth="1"/>
    <col min="8708" max="8708" width="6.42578125" style="175" customWidth="1"/>
    <col min="8709" max="8709" width="45.140625" style="175" customWidth="1"/>
    <col min="8710" max="8711" width="9.140625" style="175"/>
    <col min="8712" max="8712" width="9.28515625" style="175" customWidth="1"/>
    <col min="8713" max="8960" width="9.140625" style="175"/>
    <col min="8961" max="8961" width="4.5703125" style="175" customWidth="1"/>
    <col min="8962" max="8962" width="18.28515625" style="175" bestFit="1" customWidth="1"/>
    <col min="8963" max="8963" width="19" style="175" customWidth="1"/>
    <col min="8964" max="8964" width="6.42578125" style="175" customWidth="1"/>
    <col min="8965" max="8965" width="45.140625" style="175" customWidth="1"/>
    <col min="8966" max="8967" width="9.140625" style="175"/>
    <col min="8968" max="8968" width="9.28515625" style="175" customWidth="1"/>
    <col min="8969" max="9216" width="9.140625" style="175"/>
    <col min="9217" max="9217" width="4.5703125" style="175" customWidth="1"/>
    <col min="9218" max="9218" width="18.28515625" style="175" bestFit="1" customWidth="1"/>
    <col min="9219" max="9219" width="19" style="175" customWidth="1"/>
    <col min="9220" max="9220" width="6.42578125" style="175" customWidth="1"/>
    <col min="9221" max="9221" width="45.140625" style="175" customWidth="1"/>
    <col min="9222" max="9223" width="9.140625" style="175"/>
    <col min="9224" max="9224" width="9.28515625" style="175" customWidth="1"/>
    <col min="9225" max="9472" width="9.140625" style="175"/>
    <col min="9473" max="9473" width="4.5703125" style="175" customWidth="1"/>
    <col min="9474" max="9474" width="18.28515625" style="175" bestFit="1" customWidth="1"/>
    <col min="9475" max="9475" width="19" style="175" customWidth="1"/>
    <col min="9476" max="9476" width="6.42578125" style="175" customWidth="1"/>
    <col min="9477" max="9477" width="45.140625" style="175" customWidth="1"/>
    <col min="9478" max="9479" width="9.140625" style="175"/>
    <col min="9480" max="9480" width="9.28515625" style="175" customWidth="1"/>
    <col min="9481" max="9728" width="9.140625" style="175"/>
    <col min="9729" max="9729" width="4.5703125" style="175" customWidth="1"/>
    <col min="9730" max="9730" width="18.28515625" style="175" bestFit="1" customWidth="1"/>
    <col min="9731" max="9731" width="19" style="175" customWidth="1"/>
    <col min="9732" max="9732" width="6.42578125" style="175" customWidth="1"/>
    <col min="9733" max="9733" width="45.140625" style="175" customWidth="1"/>
    <col min="9734" max="9735" width="9.140625" style="175"/>
    <col min="9736" max="9736" width="9.28515625" style="175" customWidth="1"/>
    <col min="9737" max="9984" width="9.140625" style="175"/>
    <col min="9985" max="9985" width="4.5703125" style="175" customWidth="1"/>
    <col min="9986" max="9986" width="18.28515625" style="175" bestFit="1" customWidth="1"/>
    <col min="9987" max="9987" width="19" style="175" customWidth="1"/>
    <col min="9988" max="9988" width="6.42578125" style="175" customWidth="1"/>
    <col min="9989" max="9989" width="45.140625" style="175" customWidth="1"/>
    <col min="9990" max="9991" width="9.140625" style="175"/>
    <col min="9992" max="9992" width="9.28515625" style="175" customWidth="1"/>
    <col min="9993" max="10240" width="9.140625" style="175"/>
    <col min="10241" max="10241" width="4.5703125" style="175" customWidth="1"/>
    <col min="10242" max="10242" width="18.28515625" style="175" bestFit="1" customWidth="1"/>
    <col min="10243" max="10243" width="19" style="175" customWidth="1"/>
    <col min="10244" max="10244" width="6.42578125" style="175" customWidth="1"/>
    <col min="10245" max="10245" width="45.140625" style="175" customWidth="1"/>
    <col min="10246" max="10247" width="9.140625" style="175"/>
    <col min="10248" max="10248" width="9.28515625" style="175" customWidth="1"/>
    <col min="10249" max="10496" width="9.140625" style="175"/>
    <col min="10497" max="10497" width="4.5703125" style="175" customWidth="1"/>
    <col min="10498" max="10498" width="18.28515625" style="175" bestFit="1" customWidth="1"/>
    <col min="10499" max="10499" width="19" style="175" customWidth="1"/>
    <col min="10500" max="10500" width="6.42578125" style="175" customWidth="1"/>
    <col min="10501" max="10501" width="45.140625" style="175" customWidth="1"/>
    <col min="10502" max="10503" width="9.140625" style="175"/>
    <col min="10504" max="10504" width="9.28515625" style="175" customWidth="1"/>
    <col min="10505" max="10752" width="9.140625" style="175"/>
    <col min="10753" max="10753" width="4.5703125" style="175" customWidth="1"/>
    <col min="10754" max="10754" width="18.28515625" style="175" bestFit="1" customWidth="1"/>
    <col min="10755" max="10755" width="19" style="175" customWidth="1"/>
    <col min="10756" max="10756" width="6.42578125" style="175" customWidth="1"/>
    <col min="10757" max="10757" width="45.140625" style="175" customWidth="1"/>
    <col min="10758" max="10759" width="9.140625" style="175"/>
    <col min="10760" max="10760" width="9.28515625" style="175" customWidth="1"/>
    <col min="10761" max="11008" width="9.140625" style="175"/>
    <col min="11009" max="11009" width="4.5703125" style="175" customWidth="1"/>
    <col min="11010" max="11010" width="18.28515625" style="175" bestFit="1" customWidth="1"/>
    <col min="11011" max="11011" width="19" style="175" customWidth="1"/>
    <col min="11012" max="11012" width="6.42578125" style="175" customWidth="1"/>
    <col min="11013" max="11013" width="45.140625" style="175" customWidth="1"/>
    <col min="11014" max="11015" width="9.140625" style="175"/>
    <col min="11016" max="11016" width="9.28515625" style="175" customWidth="1"/>
    <col min="11017" max="11264" width="9.140625" style="175"/>
    <col min="11265" max="11265" width="4.5703125" style="175" customWidth="1"/>
    <col min="11266" max="11266" width="18.28515625" style="175" bestFit="1" customWidth="1"/>
    <col min="11267" max="11267" width="19" style="175" customWidth="1"/>
    <col min="11268" max="11268" width="6.42578125" style="175" customWidth="1"/>
    <col min="11269" max="11269" width="45.140625" style="175" customWidth="1"/>
    <col min="11270" max="11271" width="9.140625" style="175"/>
    <col min="11272" max="11272" width="9.28515625" style="175" customWidth="1"/>
    <col min="11273" max="11520" width="9.140625" style="175"/>
    <col min="11521" max="11521" width="4.5703125" style="175" customWidth="1"/>
    <col min="11522" max="11522" width="18.28515625" style="175" bestFit="1" customWidth="1"/>
    <col min="11523" max="11523" width="19" style="175" customWidth="1"/>
    <col min="11524" max="11524" width="6.42578125" style="175" customWidth="1"/>
    <col min="11525" max="11525" width="45.140625" style="175" customWidth="1"/>
    <col min="11526" max="11527" width="9.140625" style="175"/>
    <col min="11528" max="11528" width="9.28515625" style="175" customWidth="1"/>
    <col min="11529" max="11776" width="9.140625" style="175"/>
    <col min="11777" max="11777" width="4.5703125" style="175" customWidth="1"/>
    <col min="11778" max="11778" width="18.28515625" style="175" bestFit="1" customWidth="1"/>
    <col min="11779" max="11779" width="19" style="175" customWidth="1"/>
    <col min="11780" max="11780" width="6.42578125" style="175" customWidth="1"/>
    <col min="11781" max="11781" width="45.140625" style="175" customWidth="1"/>
    <col min="11782" max="11783" width="9.140625" style="175"/>
    <col min="11784" max="11784" width="9.28515625" style="175" customWidth="1"/>
    <col min="11785" max="12032" width="9.140625" style="175"/>
    <col min="12033" max="12033" width="4.5703125" style="175" customWidth="1"/>
    <col min="12034" max="12034" width="18.28515625" style="175" bestFit="1" customWidth="1"/>
    <col min="12035" max="12035" width="19" style="175" customWidth="1"/>
    <col min="12036" max="12036" width="6.42578125" style="175" customWidth="1"/>
    <col min="12037" max="12037" width="45.140625" style="175" customWidth="1"/>
    <col min="12038" max="12039" width="9.140625" style="175"/>
    <col min="12040" max="12040" width="9.28515625" style="175" customWidth="1"/>
    <col min="12041" max="12288" width="9.140625" style="175"/>
    <col min="12289" max="12289" width="4.5703125" style="175" customWidth="1"/>
    <col min="12290" max="12290" width="18.28515625" style="175" bestFit="1" customWidth="1"/>
    <col min="12291" max="12291" width="19" style="175" customWidth="1"/>
    <col min="12292" max="12292" width="6.42578125" style="175" customWidth="1"/>
    <col min="12293" max="12293" width="45.140625" style="175" customWidth="1"/>
    <col min="12294" max="12295" width="9.140625" style="175"/>
    <col min="12296" max="12296" width="9.28515625" style="175" customWidth="1"/>
    <col min="12297" max="12544" width="9.140625" style="175"/>
    <col min="12545" max="12545" width="4.5703125" style="175" customWidth="1"/>
    <col min="12546" max="12546" width="18.28515625" style="175" bestFit="1" customWidth="1"/>
    <col min="12547" max="12547" width="19" style="175" customWidth="1"/>
    <col min="12548" max="12548" width="6.42578125" style="175" customWidth="1"/>
    <col min="12549" max="12549" width="45.140625" style="175" customWidth="1"/>
    <col min="12550" max="12551" width="9.140625" style="175"/>
    <col min="12552" max="12552" width="9.28515625" style="175" customWidth="1"/>
    <col min="12553" max="12800" width="9.140625" style="175"/>
    <col min="12801" max="12801" width="4.5703125" style="175" customWidth="1"/>
    <col min="12802" max="12802" width="18.28515625" style="175" bestFit="1" customWidth="1"/>
    <col min="12803" max="12803" width="19" style="175" customWidth="1"/>
    <col min="12804" max="12804" width="6.42578125" style="175" customWidth="1"/>
    <col min="12805" max="12805" width="45.140625" style="175" customWidth="1"/>
    <col min="12806" max="12807" width="9.140625" style="175"/>
    <col min="12808" max="12808" width="9.28515625" style="175" customWidth="1"/>
    <col min="12809" max="13056" width="9.140625" style="175"/>
    <col min="13057" max="13057" width="4.5703125" style="175" customWidth="1"/>
    <col min="13058" max="13058" width="18.28515625" style="175" bestFit="1" customWidth="1"/>
    <col min="13059" max="13059" width="19" style="175" customWidth="1"/>
    <col min="13060" max="13060" width="6.42578125" style="175" customWidth="1"/>
    <col min="13061" max="13061" width="45.140625" style="175" customWidth="1"/>
    <col min="13062" max="13063" width="9.140625" style="175"/>
    <col min="13064" max="13064" width="9.28515625" style="175" customWidth="1"/>
    <col min="13065" max="13312" width="9.140625" style="175"/>
    <col min="13313" max="13313" width="4.5703125" style="175" customWidth="1"/>
    <col min="13314" max="13314" width="18.28515625" style="175" bestFit="1" customWidth="1"/>
    <col min="13315" max="13315" width="19" style="175" customWidth="1"/>
    <col min="13316" max="13316" width="6.42578125" style="175" customWidth="1"/>
    <col min="13317" max="13317" width="45.140625" style="175" customWidth="1"/>
    <col min="13318" max="13319" width="9.140625" style="175"/>
    <col min="13320" max="13320" width="9.28515625" style="175" customWidth="1"/>
    <col min="13321" max="13568" width="9.140625" style="175"/>
    <col min="13569" max="13569" width="4.5703125" style="175" customWidth="1"/>
    <col min="13570" max="13570" width="18.28515625" style="175" bestFit="1" customWidth="1"/>
    <col min="13571" max="13571" width="19" style="175" customWidth="1"/>
    <col min="13572" max="13572" width="6.42578125" style="175" customWidth="1"/>
    <col min="13573" max="13573" width="45.140625" style="175" customWidth="1"/>
    <col min="13574" max="13575" width="9.140625" style="175"/>
    <col min="13576" max="13576" width="9.28515625" style="175" customWidth="1"/>
    <col min="13577" max="13824" width="9.140625" style="175"/>
    <col min="13825" max="13825" width="4.5703125" style="175" customWidth="1"/>
    <col min="13826" max="13826" width="18.28515625" style="175" bestFit="1" customWidth="1"/>
    <col min="13827" max="13827" width="19" style="175" customWidth="1"/>
    <col min="13828" max="13828" width="6.42578125" style="175" customWidth="1"/>
    <col min="13829" max="13829" width="45.140625" style="175" customWidth="1"/>
    <col min="13830" max="13831" width="9.140625" style="175"/>
    <col min="13832" max="13832" width="9.28515625" style="175" customWidth="1"/>
    <col min="13833" max="14080" width="9.140625" style="175"/>
    <col min="14081" max="14081" width="4.5703125" style="175" customWidth="1"/>
    <col min="14082" max="14082" width="18.28515625" style="175" bestFit="1" customWidth="1"/>
    <col min="14083" max="14083" width="19" style="175" customWidth="1"/>
    <col min="14084" max="14084" width="6.42578125" style="175" customWidth="1"/>
    <col min="14085" max="14085" width="45.140625" style="175" customWidth="1"/>
    <col min="14086" max="14087" width="9.140625" style="175"/>
    <col min="14088" max="14088" width="9.28515625" style="175" customWidth="1"/>
    <col min="14089" max="14336" width="9.140625" style="175"/>
    <col min="14337" max="14337" width="4.5703125" style="175" customWidth="1"/>
    <col min="14338" max="14338" width="18.28515625" style="175" bestFit="1" customWidth="1"/>
    <col min="14339" max="14339" width="19" style="175" customWidth="1"/>
    <col min="14340" max="14340" width="6.42578125" style="175" customWidth="1"/>
    <col min="14341" max="14341" width="45.140625" style="175" customWidth="1"/>
    <col min="14342" max="14343" width="9.140625" style="175"/>
    <col min="14344" max="14344" width="9.28515625" style="175" customWidth="1"/>
    <col min="14345" max="14592" width="9.140625" style="175"/>
    <col min="14593" max="14593" width="4.5703125" style="175" customWidth="1"/>
    <col min="14594" max="14594" width="18.28515625" style="175" bestFit="1" customWidth="1"/>
    <col min="14595" max="14595" width="19" style="175" customWidth="1"/>
    <col min="14596" max="14596" width="6.42578125" style="175" customWidth="1"/>
    <col min="14597" max="14597" width="45.140625" style="175" customWidth="1"/>
    <col min="14598" max="14599" width="9.140625" style="175"/>
    <col min="14600" max="14600" width="9.28515625" style="175" customWidth="1"/>
    <col min="14601" max="14848" width="9.140625" style="175"/>
    <col min="14849" max="14849" width="4.5703125" style="175" customWidth="1"/>
    <col min="14850" max="14850" width="18.28515625" style="175" bestFit="1" customWidth="1"/>
    <col min="14851" max="14851" width="19" style="175" customWidth="1"/>
    <col min="14852" max="14852" width="6.42578125" style="175" customWidth="1"/>
    <col min="14853" max="14853" width="45.140625" style="175" customWidth="1"/>
    <col min="14854" max="14855" width="9.140625" style="175"/>
    <col min="14856" max="14856" width="9.28515625" style="175" customWidth="1"/>
    <col min="14857" max="15104" width="9.140625" style="175"/>
    <col min="15105" max="15105" width="4.5703125" style="175" customWidth="1"/>
    <col min="15106" max="15106" width="18.28515625" style="175" bestFit="1" customWidth="1"/>
    <col min="15107" max="15107" width="19" style="175" customWidth="1"/>
    <col min="15108" max="15108" width="6.42578125" style="175" customWidth="1"/>
    <col min="15109" max="15109" width="45.140625" style="175" customWidth="1"/>
    <col min="15110" max="15111" width="9.140625" style="175"/>
    <col min="15112" max="15112" width="9.28515625" style="175" customWidth="1"/>
    <col min="15113" max="15360" width="9.140625" style="175"/>
    <col min="15361" max="15361" width="4.5703125" style="175" customWidth="1"/>
    <col min="15362" max="15362" width="18.28515625" style="175" bestFit="1" customWidth="1"/>
    <col min="15363" max="15363" width="19" style="175" customWidth="1"/>
    <col min="15364" max="15364" width="6.42578125" style="175" customWidth="1"/>
    <col min="15365" max="15365" width="45.140625" style="175" customWidth="1"/>
    <col min="15366" max="15367" width="9.140625" style="175"/>
    <col min="15368" max="15368" width="9.28515625" style="175" customWidth="1"/>
    <col min="15369" max="15616" width="9.140625" style="175"/>
    <col min="15617" max="15617" width="4.5703125" style="175" customWidth="1"/>
    <col min="15618" max="15618" width="18.28515625" style="175" bestFit="1" customWidth="1"/>
    <col min="15619" max="15619" width="19" style="175" customWidth="1"/>
    <col min="15620" max="15620" width="6.42578125" style="175" customWidth="1"/>
    <col min="15621" max="15621" width="45.140625" style="175" customWidth="1"/>
    <col min="15622" max="15623" width="9.140625" style="175"/>
    <col min="15624" max="15624" width="9.28515625" style="175" customWidth="1"/>
    <col min="15625" max="15872" width="9.140625" style="175"/>
    <col min="15873" max="15873" width="4.5703125" style="175" customWidth="1"/>
    <col min="15874" max="15874" width="18.28515625" style="175" bestFit="1" customWidth="1"/>
    <col min="15875" max="15875" width="19" style="175" customWidth="1"/>
    <col min="15876" max="15876" width="6.42578125" style="175" customWidth="1"/>
    <col min="15877" max="15877" width="45.140625" style="175" customWidth="1"/>
    <col min="15878" max="15879" width="9.140625" style="175"/>
    <col min="15880" max="15880" width="9.28515625" style="175" customWidth="1"/>
    <col min="15881" max="16128" width="9.140625" style="175"/>
    <col min="16129" max="16129" width="4.5703125" style="175" customWidth="1"/>
    <col min="16130" max="16130" width="18.28515625" style="175" bestFit="1" customWidth="1"/>
    <col min="16131" max="16131" width="19" style="175" customWidth="1"/>
    <col min="16132" max="16132" width="6.42578125" style="175" customWidth="1"/>
    <col min="16133" max="16133" width="45.140625" style="175" customWidth="1"/>
    <col min="16134" max="16135" width="9.140625" style="175"/>
    <col min="16136" max="16136" width="9.28515625" style="175" customWidth="1"/>
    <col min="16137" max="16384" width="9.140625" style="175"/>
  </cols>
  <sheetData>
    <row r="2" spans="1:14" x14ac:dyDescent="0.2">
      <c r="A2" s="174"/>
      <c r="B2" s="174"/>
      <c r="D2" s="174" t="s">
        <v>475</v>
      </c>
      <c r="E2" s="174"/>
    </row>
    <row r="3" spans="1:14" x14ac:dyDescent="0.2">
      <c r="A3" s="174"/>
      <c r="B3" s="176"/>
      <c r="D3" s="177" t="s">
        <v>476</v>
      </c>
      <c r="E3" s="174"/>
    </row>
    <row r="4" spans="1:14" x14ac:dyDescent="0.2">
      <c r="A4" s="174"/>
      <c r="B4" s="176"/>
      <c r="C4" s="174"/>
      <c r="D4" s="174"/>
      <c r="E4" s="174"/>
    </row>
    <row r="5" spans="1:14" x14ac:dyDescent="0.2">
      <c r="A5" s="174"/>
      <c r="D5" s="179" t="s">
        <v>477</v>
      </c>
      <c r="E5" s="180" t="s">
        <v>2400</v>
      </c>
    </row>
    <row r="6" spans="1:14" x14ac:dyDescent="0.2">
      <c r="A6" s="174"/>
      <c r="B6" s="176"/>
      <c r="D6" s="181" t="s">
        <v>478</v>
      </c>
      <c r="E6" s="182"/>
    </row>
    <row r="7" spans="1:14" x14ac:dyDescent="0.2">
      <c r="A7" s="174"/>
      <c r="B7" s="176"/>
      <c r="C7" s="174"/>
      <c r="D7" s="174"/>
      <c r="E7" s="174"/>
    </row>
    <row r="8" spans="1:14" x14ac:dyDescent="0.2">
      <c r="A8" s="174"/>
      <c r="B8" s="183"/>
      <c r="C8" s="184" t="s">
        <v>479</v>
      </c>
      <c r="D8" s="185" t="s">
        <v>480</v>
      </c>
      <c r="E8" s="186">
        <f ca="1">TODAY()</f>
        <v>41522</v>
      </c>
    </row>
    <row r="9" spans="1:14" s="178" customFormat="1" ht="25.5" x14ac:dyDescent="0.2">
      <c r="A9" s="193" t="s">
        <v>481</v>
      </c>
      <c r="B9" s="194" t="s">
        <v>160</v>
      </c>
      <c r="C9" s="193" t="s">
        <v>161</v>
      </c>
      <c r="D9" s="195" t="s">
        <v>483</v>
      </c>
      <c r="E9" s="196" t="s">
        <v>466</v>
      </c>
      <c r="F9" s="198" t="s">
        <v>463</v>
      </c>
      <c r="G9" s="198" t="s">
        <v>467</v>
      </c>
      <c r="H9" s="198" t="s">
        <v>468</v>
      </c>
      <c r="I9" s="198" t="s">
        <v>469</v>
      </c>
      <c r="J9" s="198" t="s">
        <v>470</v>
      </c>
      <c r="K9" s="198" t="s">
        <v>471</v>
      </c>
      <c r="L9" s="198" t="s">
        <v>472</v>
      </c>
      <c r="M9" s="198" t="s">
        <v>473</v>
      </c>
      <c r="N9" s="198" t="s">
        <v>474</v>
      </c>
    </row>
    <row r="10" spans="1:14" ht="15" customHeight="1" x14ac:dyDescent="0.2">
      <c r="A10" s="192">
        <v>1</v>
      </c>
      <c r="B10" s="187" t="s">
        <v>2402</v>
      </c>
      <c r="C10" s="187" t="s">
        <v>2403</v>
      </c>
      <c r="D10" s="188">
        <v>246</v>
      </c>
      <c r="E10" s="101" t="str">
        <f>IF(GRAD!I925="","assente",GRAD!I925)</f>
        <v>BSIS024002 - Lunardi Brescia</v>
      </c>
      <c r="F10" s="101" t="str">
        <f>IF(GRAD!J925="","",GRAD!J925)</f>
        <v>ore</v>
      </c>
      <c r="G10" s="101">
        <f>IF(GRAD!K925="","",GRAD!K925)</f>
        <v>10</v>
      </c>
      <c r="H10" s="101" t="str">
        <f>IF(GRAD!L925="","",GRAD!L925)</f>
        <v>BSTD15000L - ABBA-BALLINI - BRESCIA</v>
      </c>
      <c r="I10" s="101" t="str">
        <f>IF(GRAD!M925="","",GRAD!M925)</f>
        <v>ore</v>
      </c>
      <c r="J10" s="101">
        <f>IF(GRAD!N925="","",GRAD!N925)</f>
        <v>9</v>
      </c>
      <c r="K10" s="101" t="str">
        <f>IF(GRAD!O925="","",GRAD!O925)</f>
        <v/>
      </c>
      <c r="L10" s="101" t="str">
        <f>IF(GRAD!P925="","",GRAD!P925)</f>
        <v/>
      </c>
      <c r="M10" s="101" t="str">
        <f>IF(GRAD!Q925="","",GRAD!Q925)</f>
        <v/>
      </c>
      <c r="N10" s="101">
        <f>SUM(G10,J10,M10)</f>
        <v>19</v>
      </c>
    </row>
    <row r="11" spans="1:14" ht="15" customHeight="1" x14ac:dyDescent="0.2">
      <c r="A11" s="192">
        <v>2</v>
      </c>
      <c r="B11" s="187" t="s">
        <v>755</v>
      </c>
      <c r="C11" s="187" t="s">
        <v>211</v>
      </c>
      <c r="D11" s="188">
        <v>234</v>
      </c>
      <c r="E11" s="101" t="str">
        <f>IF(GRAD!I926="","assente",GRAD!I926)</f>
        <v>BSTD003017 - BAZOLI-POLO - DESENZANO</v>
      </c>
      <c r="F11" s="101" t="str">
        <f>IF(GRAD!J926="","",GRAD!J926)</f>
        <v>ore</v>
      </c>
      <c r="G11" s="101">
        <f>IF(GRAD!K926="","",GRAD!K926)</f>
        <v>16</v>
      </c>
      <c r="H11" s="101" t="str">
        <f>IF(GRAD!L926="","",GRAD!L926)</f>
        <v/>
      </c>
      <c r="I11" s="101" t="str">
        <f>IF(GRAD!M926="","",GRAD!M926)</f>
        <v/>
      </c>
      <c r="J11" s="101" t="str">
        <f>IF(GRAD!N926="","",GRAD!N926)</f>
        <v/>
      </c>
      <c r="K11" s="101" t="str">
        <f>IF(GRAD!O926="","",GRAD!O926)</f>
        <v/>
      </c>
      <c r="L11" s="101" t="str">
        <f>IF(GRAD!P926="","",GRAD!P926)</f>
        <v/>
      </c>
      <c r="M11" s="101" t="str">
        <f>IF(GRAD!Q926="","",GRAD!Q926)</f>
        <v/>
      </c>
      <c r="N11" s="101">
        <f t="shared" ref="N11:N74" si="0">SUM(G11,J11,M11)</f>
        <v>16</v>
      </c>
    </row>
    <row r="12" spans="1:14" ht="15" customHeight="1" x14ac:dyDescent="0.2">
      <c r="A12" s="192">
        <v>3</v>
      </c>
      <c r="B12" s="187" t="s">
        <v>2408</v>
      </c>
      <c r="C12" s="187" t="s">
        <v>191</v>
      </c>
      <c r="D12" s="188">
        <v>227</v>
      </c>
      <c r="E12" s="101" t="str">
        <f>IF(GRAD!I927="","assente",GRAD!I927)</f>
        <v>BSTD01301T - COSSALI - ORZINUOVI</v>
      </c>
      <c r="F12" s="101" t="str">
        <f>IF(GRAD!J927="","",GRAD!J927)</f>
        <v>ore</v>
      </c>
      <c r="G12" s="101">
        <f>IF(GRAD!K927="","",GRAD!K927)</f>
        <v>7</v>
      </c>
      <c r="H12" s="101" t="str">
        <f>IF(GRAD!L927="","",GRAD!L927)</f>
        <v/>
      </c>
      <c r="I12" s="101" t="str">
        <f>IF(GRAD!M927="","",GRAD!M927)</f>
        <v/>
      </c>
      <c r="J12" s="101" t="str">
        <f>IF(GRAD!N927="","",GRAD!N927)</f>
        <v/>
      </c>
      <c r="K12" s="101" t="str">
        <f>IF(GRAD!O927="","",GRAD!O927)</f>
        <v/>
      </c>
      <c r="L12" s="101" t="str">
        <f>IF(GRAD!P927="","",GRAD!P927)</f>
        <v/>
      </c>
      <c r="M12" s="101" t="str">
        <f>IF(GRAD!Q927="","",GRAD!Q927)</f>
        <v/>
      </c>
      <c r="N12" s="101">
        <f t="shared" si="0"/>
        <v>7</v>
      </c>
    </row>
    <row r="13" spans="1:14" ht="15" customHeight="1" x14ac:dyDescent="0.2">
      <c r="A13" s="192">
        <v>4</v>
      </c>
      <c r="B13" s="187" t="s">
        <v>2411</v>
      </c>
      <c r="C13" s="187" t="s">
        <v>180</v>
      </c>
      <c r="D13" s="188">
        <v>223</v>
      </c>
      <c r="E13" s="101" t="str">
        <f>IF(GRAD!I928="","assente",GRAD!I928)</f>
        <v>BSTD016019 - LEVI - SAREZZO</v>
      </c>
      <c r="F13" s="101" t="str">
        <f>IF(GRAD!J928="","",GRAD!J928)</f>
        <v>B</v>
      </c>
      <c r="G13" s="101">
        <f>IF(GRAD!K928="","",GRAD!K928)</f>
        <v>1</v>
      </c>
      <c r="H13" s="101" t="str">
        <f>IF(GRAD!L928="","",GRAD!L928)</f>
        <v/>
      </c>
      <c r="I13" s="101" t="str">
        <f>IF(GRAD!M928="","",GRAD!M928)</f>
        <v/>
      </c>
      <c r="J13" s="101" t="str">
        <f>IF(GRAD!N928="","",GRAD!N928)</f>
        <v/>
      </c>
      <c r="K13" s="101" t="str">
        <f>IF(GRAD!O928="","",GRAD!O928)</f>
        <v/>
      </c>
      <c r="L13" s="101" t="str">
        <f>IF(GRAD!P928="","",GRAD!P928)</f>
        <v/>
      </c>
      <c r="M13" s="101" t="str">
        <f>IF(GRAD!Q928="","",GRAD!Q928)</f>
        <v/>
      </c>
      <c r="N13" s="101">
        <f t="shared" si="0"/>
        <v>1</v>
      </c>
    </row>
    <row r="14" spans="1:14" ht="15" customHeight="1" x14ac:dyDescent="0.2">
      <c r="A14" s="192">
        <v>5</v>
      </c>
      <c r="B14" s="187" t="s">
        <v>2414</v>
      </c>
      <c r="C14" s="187" t="s">
        <v>2415</v>
      </c>
      <c r="D14" s="188">
        <v>218</v>
      </c>
      <c r="E14" s="101" t="str">
        <f>IF(GRAD!I929="","assente",GRAD!I929)</f>
        <v>BSTD01602A - Moretti - Lumezzane</v>
      </c>
      <c r="F14" s="101" t="str">
        <f>IF(GRAD!J929="","",GRAD!J929)</f>
        <v>B</v>
      </c>
      <c r="G14" s="101">
        <f>IF(GRAD!K929="","",GRAD!K929)</f>
        <v>1</v>
      </c>
      <c r="H14" s="101" t="str">
        <f>IF(GRAD!L929="","",GRAD!L929)</f>
        <v/>
      </c>
      <c r="I14" s="101" t="str">
        <f>IF(GRAD!M929="","",GRAD!M929)</f>
        <v/>
      </c>
      <c r="J14" s="101" t="str">
        <f>IF(GRAD!N929="","",GRAD!N929)</f>
        <v/>
      </c>
      <c r="K14" s="101" t="str">
        <f>IF(GRAD!O929="","",GRAD!O929)</f>
        <v/>
      </c>
      <c r="L14" s="101" t="str">
        <f>IF(GRAD!P929="","",GRAD!P929)</f>
        <v/>
      </c>
      <c r="M14" s="101" t="str">
        <f>IF(GRAD!Q929="","",GRAD!Q929)</f>
        <v/>
      </c>
      <c r="N14" s="101">
        <f t="shared" si="0"/>
        <v>1</v>
      </c>
    </row>
    <row r="15" spans="1:14" ht="15" customHeight="1" x14ac:dyDescent="0.2">
      <c r="A15" s="192">
        <v>6</v>
      </c>
      <c r="B15" s="187" t="s">
        <v>2418</v>
      </c>
      <c r="C15" s="187" t="s">
        <v>197</v>
      </c>
      <c r="D15" s="188">
        <v>202</v>
      </c>
      <c r="E15" s="101" t="str">
        <f>IF(GRAD!I930="","assente",GRAD!I930)</f>
        <v>assente</v>
      </c>
      <c r="F15" s="101" t="str">
        <f>IF(GRAD!J930="","",GRAD!J930)</f>
        <v/>
      </c>
      <c r="G15" s="101" t="str">
        <f>IF(GRAD!K930="","",GRAD!K930)</f>
        <v/>
      </c>
      <c r="H15" s="101" t="str">
        <f>IF(GRAD!L930="","",GRAD!L930)</f>
        <v/>
      </c>
      <c r="I15" s="101" t="str">
        <f>IF(GRAD!M930="","",GRAD!M930)</f>
        <v/>
      </c>
      <c r="J15" s="101" t="str">
        <f>IF(GRAD!N930="","",GRAD!N930)</f>
        <v/>
      </c>
      <c r="K15" s="101" t="str">
        <f>IF(GRAD!O930="","",GRAD!O930)</f>
        <v/>
      </c>
      <c r="L15" s="101" t="str">
        <f>IF(GRAD!P930="","",GRAD!P930)</f>
        <v/>
      </c>
      <c r="M15" s="101" t="str">
        <f>IF(GRAD!Q930="","",GRAD!Q930)</f>
        <v/>
      </c>
      <c r="N15" s="101">
        <f t="shared" si="0"/>
        <v>0</v>
      </c>
    </row>
    <row r="16" spans="1:14" ht="15" customHeight="1" x14ac:dyDescent="0.2">
      <c r="A16" s="192">
        <v>7</v>
      </c>
      <c r="B16" s="187" t="s">
        <v>2421</v>
      </c>
      <c r="C16" s="187" t="s">
        <v>192</v>
      </c>
      <c r="D16" s="188">
        <v>190</v>
      </c>
      <c r="E16" s="101" t="str">
        <f>IF(GRAD!I931="","assente",GRAD!I931)</f>
        <v>assente</v>
      </c>
      <c r="F16" s="101" t="str">
        <f>IF(GRAD!J931="","",GRAD!J931)</f>
        <v/>
      </c>
      <c r="G16" s="101" t="str">
        <f>IF(GRAD!K931="","",GRAD!K931)</f>
        <v/>
      </c>
      <c r="H16" s="101" t="str">
        <f>IF(GRAD!L931="","",GRAD!L931)</f>
        <v/>
      </c>
      <c r="I16" s="101" t="str">
        <f>IF(GRAD!M931="","",GRAD!M931)</f>
        <v/>
      </c>
      <c r="J16" s="101" t="str">
        <f>IF(GRAD!N931="","",GRAD!N931)</f>
        <v/>
      </c>
      <c r="K16" s="101" t="str">
        <f>IF(GRAD!O931="","",GRAD!O931)</f>
        <v/>
      </c>
      <c r="L16" s="101" t="str">
        <f>IF(GRAD!P931="","",GRAD!P931)</f>
        <v/>
      </c>
      <c r="M16" s="101" t="str">
        <f>IF(GRAD!Q931="","",GRAD!Q931)</f>
        <v/>
      </c>
      <c r="N16" s="101">
        <f t="shared" si="0"/>
        <v>0</v>
      </c>
    </row>
    <row r="17" spans="1:14" ht="15" customHeight="1" x14ac:dyDescent="0.2">
      <c r="A17" s="192">
        <v>8</v>
      </c>
      <c r="B17" s="187" t="s">
        <v>2424</v>
      </c>
      <c r="C17" s="187" t="s">
        <v>811</v>
      </c>
      <c r="D17" s="188">
        <v>170</v>
      </c>
      <c r="E17" s="101" t="str">
        <f>IF(GRAD!I932="","assente",GRAD!I932)</f>
        <v>BSTD00101G - TASSARA - PISOGNE</v>
      </c>
      <c r="F17" s="101" t="str">
        <f>IF(GRAD!J932="","",GRAD!J932)</f>
        <v>ore</v>
      </c>
      <c r="G17" s="101">
        <f>IF(GRAD!K932="","",GRAD!K932)</f>
        <v>9</v>
      </c>
      <c r="H17" s="101" t="str">
        <f>IF(GRAD!L932="","",GRAD!L932)</f>
        <v/>
      </c>
      <c r="I17" s="101" t="str">
        <f>IF(GRAD!M932="","",GRAD!M932)</f>
        <v/>
      </c>
      <c r="J17" s="101" t="str">
        <f>IF(GRAD!N932="","",GRAD!N932)</f>
        <v/>
      </c>
      <c r="K17" s="101" t="str">
        <f>IF(GRAD!O932="","",GRAD!O932)</f>
        <v/>
      </c>
      <c r="L17" s="101" t="str">
        <f>IF(GRAD!P932="","",GRAD!P932)</f>
        <v/>
      </c>
      <c r="M17" s="101" t="str">
        <f>IF(GRAD!Q932="","",GRAD!Q932)</f>
        <v/>
      </c>
      <c r="N17" s="101">
        <f t="shared" si="0"/>
        <v>9</v>
      </c>
    </row>
    <row r="18" spans="1:14" ht="15" customHeight="1" x14ac:dyDescent="0.2">
      <c r="A18" s="192">
        <v>9</v>
      </c>
      <c r="B18" s="187" t="s">
        <v>2427</v>
      </c>
      <c r="C18" s="187" t="s">
        <v>2428</v>
      </c>
      <c r="D18" s="188">
        <v>163</v>
      </c>
      <c r="E18" s="101" t="str">
        <f>IF(GRAD!I933="","assente",GRAD!I933)</f>
        <v>BSTD011016 - PASCAL - VEROLANUOVA</v>
      </c>
      <c r="F18" s="101" t="str">
        <f>IF(GRAD!J933="","",GRAD!J933)</f>
        <v>ore</v>
      </c>
      <c r="G18" s="101">
        <f>IF(GRAD!K933="","",GRAD!K933)</f>
        <v>16</v>
      </c>
      <c r="H18" s="101" t="str">
        <f>IF(GRAD!L933="","",GRAD!L933)</f>
        <v/>
      </c>
      <c r="I18" s="101" t="str">
        <f>IF(GRAD!M933="","",GRAD!M933)</f>
        <v/>
      </c>
      <c r="J18" s="101" t="str">
        <f>IF(GRAD!N933="","",GRAD!N933)</f>
        <v/>
      </c>
      <c r="K18" s="101" t="str">
        <f>IF(GRAD!O933="","",GRAD!O933)</f>
        <v/>
      </c>
      <c r="L18" s="101" t="str">
        <f>IF(GRAD!P933="","",GRAD!P933)</f>
        <v/>
      </c>
      <c r="M18" s="101" t="str">
        <f>IF(GRAD!Q933="","",GRAD!Q933)</f>
        <v/>
      </c>
      <c r="N18" s="101">
        <f t="shared" si="0"/>
        <v>16</v>
      </c>
    </row>
    <row r="19" spans="1:14" ht="15" customHeight="1" x14ac:dyDescent="0.2">
      <c r="A19" s="192">
        <v>10</v>
      </c>
      <c r="B19" s="187" t="s">
        <v>2431</v>
      </c>
      <c r="C19" s="187" t="s">
        <v>2432</v>
      </c>
      <c r="D19" s="188">
        <v>163</v>
      </c>
      <c r="E19" s="101" t="str">
        <f>IF(GRAD!I934="","assente",GRAD!I934)</f>
        <v>BSTD00951G - CAPIROLA - LENO</v>
      </c>
      <c r="F19" s="101" t="str">
        <f>IF(GRAD!J934="","",GRAD!J934)</f>
        <v>ore</v>
      </c>
      <c r="G19" s="101">
        <f>IF(GRAD!K934="","",GRAD!K934)</f>
        <v>9</v>
      </c>
      <c r="H19" s="101" t="str">
        <f>IF(GRAD!L934="","",GRAD!L934)</f>
        <v/>
      </c>
      <c r="I19" s="101" t="str">
        <f>IF(GRAD!M934="","",GRAD!M934)</f>
        <v/>
      </c>
      <c r="J19" s="101" t="str">
        <f>IF(GRAD!N934="","",GRAD!N934)</f>
        <v/>
      </c>
      <c r="K19" s="101" t="str">
        <f>IF(GRAD!O934="","",GRAD!O934)</f>
        <v/>
      </c>
      <c r="L19" s="101" t="str">
        <f>IF(GRAD!P934="","",GRAD!P934)</f>
        <v/>
      </c>
      <c r="M19" s="101" t="str">
        <f>IF(GRAD!Q934="","",GRAD!Q934)</f>
        <v/>
      </c>
      <c r="N19" s="101">
        <f t="shared" si="0"/>
        <v>9</v>
      </c>
    </row>
    <row r="20" spans="1:14" ht="15" customHeight="1" x14ac:dyDescent="0.2">
      <c r="A20" s="192">
        <v>11</v>
      </c>
      <c r="B20" s="187" t="s">
        <v>245</v>
      </c>
      <c r="C20" s="187" t="s">
        <v>242</v>
      </c>
      <c r="D20" s="188">
        <v>155</v>
      </c>
      <c r="E20" s="101" t="str">
        <f>IF(GRAD!I935="","assente",GRAD!I935)</f>
        <v>assente</v>
      </c>
      <c r="F20" s="101" t="str">
        <f>IF(GRAD!J935="","",GRAD!J935)</f>
        <v/>
      </c>
      <c r="G20" s="101" t="str">
        <f>IF(GRAD!K935="","",GRAD!K935)</f>
        <v/>
      </c>
      <c r="H20" s="101" t="str">
        <f>IF(GRAD!L935="","",GRAD!L935)</f>
        <v/>
      </c>
      <c r="I20" s="101" t="str">
        <f>IF(GRAD!M935="","",GRAD!M935)</f>
        <v/>
      </c>
      <c r="J20" s="101" t="str">
        <f>IF(GRAD!N935="","",GRAD!N935)</f>
        <v/>
      </c>
      <c r="K20" s="101" t="str">
        <f>IF(GRAD!O935="","",GRAD!O935)</f>
        <v/>
      </c>
      <c r="L20" s="101" t="str">
        <f>IF(GRAD!P935="","",GRAD!P935)</f>
        <v/>
      </c>
      <c r="M20" s="101" t="str">
        <f>IF(GRAD!Q935="","",GRAD!Q935)</f>
        <v/>
      </c>
      <c r="N20" s="101">
        <f t="shared" si="0"/>
        <v>0</v>
      </c>
    </row>
    <row r="21" spans="1:14" ht="15" customHeight="1" x14ac:dyDescent="0.2">
      <c r="A21" s="192">
        <v>12</v>
      </c>
      <c r="B21" s="187" t="s">
        <v>280</v>
      </c>
      <c r="C21" s="187" t="s">
        <v>1441</v>
      </c>
      <c r="D21" s="188">
        <v>143</v>
      </c>
      <c r="E21" s="101" t="str">
        <f>IF(GRAD!I936="","assente",GRAD!I936)</f>
        <v>assente</v>
      </c>
      <c r="F21" s="101" t="str">
        <f>IF(GRAD!J936="","",GRAD!J936)</f>
        <v/>
      </c>
      <c r="G21" s="101" t="str">
        <f>IF(GRAD!K936="","",GRAD!K936)</f>
        <v/>
      </c>
      <c r="H21" s="101" t="str">
        <f>IF(GRAD!L936="","",GRAD!L936)</f>
        <v/>
      </c>
      <c r="I21" s="101" t="str">
        <f>IF(GRAD!M936="","",GRAD!M936)</f>
        <v/>
      </c>
      <c r="J21" s="101" t="str">
        <f>IF(GRAD!N936="","",GRAD!N936)</f>
        <v/>
      </c>
      <c r="K21" s="101" t="str">
        <f>IF(GRAD!O936="","",GRAD!O936)</f>
        <v/>
      </c>
      <c r="L21" s="101" t="str">
        <f>IF(GRAD!P936="","",GRAD!P936)</f>
        <v/>
      </c>
      <c r="M21" s="101" t="str">
        <f>IF(GRAD!Q936="","",GRAD!Q936)</f>
        <v/>
      </c>
      <c r="N21" s="101">
        <f t="shared" si="0"/>
        <v>0</v>
      </c>
    </row>
    <row r="22" spans="1:14" ht="15" customHeight="1" x14ac:dyDescent="0.2">
      <c r="A22" s="192">
        <v>13</v>
      </c>
      <c r="B22" s="187" t="s">
        <v>794</v>
      </c>
      <c r="C22" s="187" t="s">
        <v>173</v>
      </c>
      <c r="D22" s="188">
        <v>142</v>
      </c>
      <c r="E22" s="101" t="str">
        <f>IF(GRAD!I937="","assente",GRAD!I937)</f>
        <v>assente</v>
      </c>
      <c r="F22" s="101" t="str">
        <f>IF(GRAD!J937="","",GRAD!J937)</f>
        <v/>
      </c>
      <c r="G22" s="101" t="str">
        <f>IF(GRAD!K937="","",GRAD!K937)</f>
        <v/>
      </c>
      <c r="H22" s="101" t="str">
        <f>IF(GRAD!L937="","",GRAD!L937)</f>
        <v/>
      </c>
      <c r="I22" s="101" t="str">
        <f>IF(GRAD!M937="","",GRAD!M937)</f>
        <v/>
      </c>
      <c r="J22" s="101" t="str">
        <f>IF(GRAD!N937="","",GRAD!N937)</f>
        <v/>
      </c>
      <c r="K22" s="101" t="str">
        <f>IF(GRAD!O937="","",GRAD!O937)</f>
        <v/>
      </c>
      <c r="L22" s="101" t="str">
        <f>IF(GRAD!P937="","",GRAD!P937)</f>
        <v/>
      </c>
      <c r="M22" s="101" t="str">
        <f>IF(GRAD!Q937="","",GRAD!Q937)</f>
        <v/>
      </c>
      <c r="N22" s="101">
        <f t="shared" si="0"/>
        <v>0</v>
      </c>
    </row>
    <row r="23" spans="1:14" x14ac:dyDescent="0.2">
      <c r="A23" s="192">
        <v>14</v>
      </c>
      <c r="B23" s="187" t="s">
        <v>248</v>
      </c>
      <c r="C23" s="187" t="s">
        <v>829</v>
      </c>
      <c r="D23" s="188">
        <v>142</v>
      </c>
      <c r="E23" s="101" t="s">
        <v>2478</v>
      </c>
      <c r="F23" s="101"/>
      <c r="G23" s="101"/>
      <c r="H23" s="101"/>
      <c r="I23" s="101"/>
      <c r="J23" s="101"/>
      <c r="K23" s="101"/>
      <c r="L23" s="101"/>
      <c r="M23" s="101"/>
      <c r="N23" s="101">
        <f t="shared" si="0"/>
        <v>0</v>
      </c>
    </row>
    <row r="24" spans="1:14" x14ac:dyDescent="0.2">
      <c r="A24" s="192">
        <v>15</v>
      </c>
      <c r="B24" s="187" t="s">
        <v>800</v>
      </c>
      <c r="C24" s="187" t="s">
        <v>801</v>
      </c>
      <c r="D24" s="188">
        <v>133</v>
      </c>
      <c r="E24" s="101" t="str">
        <f>IF(GRAD!I939="","assente",GRAD!I939)</f>
        <v>assente</v>
      </c>
      <c r="F24" s="101" t="str">
        <f>IF(GRAD!J939="","",GRAD!J939)</f>
        <v/>
      </c>
      <c r="G24" s="101" t="str">
        <f>IF(GRAD!K939="","",GRAD!K939)</f>
        <v/>
      </c>
      <c r="H24" s="101" t="str">
        <f>IF(GRAD!L939="","",GRAD!L939)</f>
        <v/>
      </c>
      <c r="I24" s="101" t="str">
        <f>IF(GRAD!M939="","",GRAD!M939)</f>
        <v/>
      </c>
      <c r="J24" s="101" t="str">
        <f>IF(GRAD!N939="","",GRAD!N939)</f>
        <v/>
      </c>
      <c r="K24" s="101" t="str">
        <f>IF(GRAD!O939="","",GRAD!O939)</f>
        <v/>
      </c>
      <c r="L24" s="101" t="str">
        <f>IF(GRAD!P939="","",GRAD!P939)</f>
        <v/>
      </c>
      <c r="M24" s="101" t="str">
        <f>IF(GRAD!Q939="","",GRAD!Q939)</f>
        <v/>
      </c>
      <c r="N24" s="101">
        <f t="shared" si="0"/>
        <v>0</v>
      </c>
    </row>
    <row r="25" spans="1:14" x14ac:dyDescent="0.2">
      <c r="A25" s="192">
        <v>16</v>
      </c>
      <c r="B25" s="187" t="s">
        <v>2439</v>
      </c>
      <c r="C25" s="187" t="s">
        <v>166</v>
      </c>
      <c r="D25" s="188">
        <v>132</v>
      </c>
      <c r="E25" s="101" t="s">
        <v>2479</v>
      </c>
      <c r="F25" s="101"/>
      <c r="G25" s="101"/>
      <c r="H25" s="101"/>
      <c r="I25" s="101"/>
      <c r="J25" s="101"/>
      <c r="K25" s="101"/>
      <c r="L25" s="101"/>
      <c r="M25" s="101"/>
      <c r="N25" s="101">
        <f t="shared" si="0"/>
        <v>0</v>
      </c>
    </row>
    <row r="26" spans="1:14" x14ac:dyDescent="0.2">
      <c r="A26" s="192">
        <v>17</v>
      </c>
      <c r="B26" s="187" t="s">
        <v>807</v>
      </c>
      <c r="C26" s="187" t="s">
        <v>185</v>
      </c>
      <c r="D26" s="188">
        <v>131</v>
      </c>
      <c r="E26" s="101" t="str">
        <f>IF(GRAD!I941="","assente",GRAD!I941)</f>
        <v>assente</v>
      </c>
      <c r="F26" s="101" t="str">
        <f>IF(GRAD!J941="","",GRAD!J941)</f>
        <v/>
      </c>
      <c r="G26" s="101" t="str">
        <f>IF(GRAD!K941="","",GRAD!K941)</f>
        <v/>
      </c>
      <c r="H26" s="101" t="str">
        <f>IF(GRAD!L941="","",GRAD!L941)</f>
        <v/>
      </c>
      <c r="I26" s="101" t="str">
        <f>IF(GRAD!M941="","",GRAD!M941)</f>
        <v/>
      </c>
      <c r="J26" s="101" t="str">
        <f>IF(GRAD!N941="","",GRAD!N941)</f>
        <v/>
      </c>
      <c r="K26" s="101" t="str">
        <f>IF(GRAD!O941="","",GRAD!O941)</f>
        <v/>
      </c>
      <c r="L26" s="101" t="str">
        <f>IF(GRAD!P941="","",GRAD!P941)</f>
        <v/>
      </c>
      <c r="M26" s="101" t="str">
        <f>IF(GRAD!Q941="","",GRAD!Q941)</f>
        <v/>
      </c>
      <c r="N26" s="101">
        <f t="shared" si="0"/>
        <v>0</v>
      </c>
    </row>
    <row r="27" spans="1:14" x14ac:dyDescent="0.2">
      <c r="A27" s="192">
        <v>18</v>
      </c>
      <c r="B27" s="187" t="s">
        <v>2442</v>
      </c>
      <c r="C27" s="187" t="s">
        <v>598</v>
      </c>
      <c r="D27" s="188">
        <v>129</v>
      </c>
      <c r="E27" s="101" t="str">
        <f>IF(GRAD!I942="","assente",GRAD!I942)</f>
        <v>BSTD020509 - BATTISTI - SALO'</v>
      </c>
      <c r="F27" s="101" t="str">
        <f>IF(GRAD!J942="","",GRAD!J942)</f>
        <v>ore</v>
      </c>
      <c r="G27" s="101">
        <f>IF(GRAD!K942="","",GRAD!K942)</f>
        <v>9</v>
      </c>
      <c r="H27" s="101" t="str">
        <f>IF(GRAD!L942="","",GRAD!L942)</f>
        <v/>
      </c>
      <c r="I27" s="101" t="str">
        <f>IF(GRAD!M942="","",GRAD!M942)</f>
        <v/>
      </c>
      <c r="J27" s="101" t="str">
        <f>IF(GRAD!N942="","",GRAD!N942)</f>
        <v/>
      </c>
      <c r="K27" s="101" t="str">
        <f>IF(GRAD!O942="","",GRAD!O942)</f>
        <v/>
      </c>
      <c r="L27" s="101" t="str">
        <f>IF(GRAD!P942="","",GRAD!P942)</f>
        <v/>
      </c>
      <c r="M27" s="101" t="str">
        <f>IF(GRAD!Q942="","",GRAD!Q942)</f>
        <v/>
      </c>
      <c r="N27" s="101">
        <f t="shared" si="0"/>
        <v>9</v>
      </c>
    </row>
    <row r="28" spans="1:14" x14ac:dyDescent="0.2">
      <c r="A28" s="192">
        <v>19</v>
      </c>
      <c r="B28" s="187" t="s">
        <v>828</v>
      </c>
      <c r="C28" s="187" t="s">
        <v>829</v>
      </c>
      <c r="D28" s="188">
        <v>121</v>
      </c>
      <c r="E28" s="101" t="str">
        <f>IF(GRAD!I943="","assente",GRAD!I943)</f>
        <v>assente</v>
      </c>
      <c r="F28" s="101" t="str">
        <f>IF(GRAD!J943="","",GRAD!J943)</f>
        <v/>
      </c>
      <c r="G28" s="101" t="str">
        <f>IF(GRAD!K943="","",GRAD!K943)</f>
        <v/>
      </c>
      <c r="H28" s="101" t="str">
        <f>IF(GRAD!L943="","",GRAD!L943)</f>
        <v/>
      </c>
      <c r="I28" s="101" t="str">
        <f>IF(GRAD!M943="","",GRAD!M943)</f>
        <v/>
      </c>
      <c r="J28" s="101" t="str">
        <f>IF(GRAD!N943="","",GRAD!N943)</f>
        <v/>
      </c>
      <c r="K28" s="101" t="str">
        <f>IF(GRAD!O943="","",GRAD!O943)</f>
        <v/>
      </c>
      <c r="L28" s="101" t="str">
        <f>IF(GRAD!P943="","",GRAD!P943)</f>
        <v/>
      </c>
      <c r="M28" s="101" t="str">
        <f>IF(GRAD!Q943="","",GRAD!Q943)</f>
        <v/>
      </c>
      <c r="N28" s="101">
        <f t="shared" si="0"/>
        <v>0</v>
      </c>
    </row>
    <row r="29" spans="1:14" x14ac:dyDescent="0.2">
      <c r="A29" s="192">
        <v>20</v>
      </c>
      <c r="B29" s="187" t="s">
        <v>842</v>
      </c>
      <c r="C29" s="187" t="s">
        <v>843</v>
      </c>
      <c r="D29" s="188">
        <v>119</v>
      </c>
      <c r="E29" s="101" t="str">
        <f>IF(GRAD!I944="","assente",GRAD!I944)</f>
        <v>assente</v>
      </c>
      <c r="F29" s="101" t="str">
        <f>IF(GRAD!J944="","",GRAD!J944)</f>
        <v/>
      </c>
      <c r="G29" s="101" t="str">
        <f>IF(GRAD!K944="","",GRAD!K944)</f>
        <v/>
      </c>
      <c r="H29" s="101" t="str">
        <f>IF(GRAD!L944="","",GRAD!L944)</f>
        <v/>
      </c>
      <c r="I29" s="101" t="str">
        <f>IF(GRAD!M944="","",GRAD!M944)</f>
        <v/>
      </c>
      <c r="J29" s="101" t="str">
        <f>IF(GRAD!N944="","",GRAD!N944)</f>
        <v/>
      </c>
      <c r="K29" s="101" t="str">
        <f>IF(GRAD!O944="","",GRAD!O944)</f>
        <v/>
      </c>
      <c r="L29" s="101" t="str">
        <f>IF(GRAD!P944="","",GRAD!P944)</f>
        <v/>
      </c>
      <c r="M29" s="101" t="str">
        <f>IF(GRAD!Q944="","",GRAD!Q944)</f>
        <v/>
      </c>
      <c r="N29" s="101">
        <f t="shared" si="0"/>
        <v>0</v>
      </c>
    </row>
    <row r="30" spans="1:14" x14ac:dyDescent="0.2">
      <c r="A30" s="192">
        <v>21</v>
      </c>
      <c r="B30" s="187" t="s">
        <v>847</v>
      </c>
      <c r="C30" s="187" t="s">
        <v>848</v>
      </c>
      <c r="D30" s="188">
        <v>110</v>
      </c>
      <c r="E30" s="101" t="str">
        <f>IF(GRAD!I945="","assente",GRAD!I945)</f>
        <v>assente</v>
      </c>
      <c r="F30" s="101" t="str">
        <f>IF(GRAD!J945="","",GRAD!J945)</f>
        <v/>
      </c>
      <c r="G30" s="101" t="str">
        <f>IF(GRAD!K945="","",GRAD!K945)</f>
        <v/>
      </c>
      <c r="H30" s="101" t="str">
        <f>IF(GRAD!L945="","",GRAD!L945)</f>
        <v/>
      </c>
      <c r="I30" s="101" t="str">
        <f>IF(GRAD!M945="","",GRAD!M945)</f>
        <v/>
      </c>
      <c r="J30" s="101" t="str">
        <f>IF(GRAD!N945="","",GRAD!N945)</f>
        <v/>
      </c>
      <c r="K30" s="101" t="str">
        <f>IF(GRAD!O945="","",GRAD!O945)</f>
        <v/>
      </c>
      <c r="L30" s="101" t="str">
        <f>IF(GRAD!P945="","",GRAD!P945)</f>
        <v/>
      </c>
      <c r="M30" s="101" t="str">
        <f>IF(GRAD!Q945="","",GRAD!Q945)</f>
        <v/>
      </c>
      <c r="N30" s="101">
        <f t="shared" si="0"/>
        <v>0</v>
      </c>
    </row>
    <row r="31" spans="1:14" x14ac:dyDescent="0.2">
      <c r="A31" s="192">
        <v>22</v>
      </c>
      <c r="B31" s="187" t="s">
        <v>855</v>
      </c>
      <c r="C31" s="187" t="s">
        <v>200</v>
      </c>
      <c r="D31" s="188">
        <v>107</v>
      </c>
      <c r="E31" s="101" t="str">
        <f>IF(GRAD!I946="","assente",GRAD!I946)</f>
        <v>assente</v>
      </c>
      <c r="F31" s="101" t="str">
        <f>IF(GRAD!J946="","",GRAD!J946)</f>
        <v/>
      </c>
      <c r="G31" s="101" t="str">
        <f>IF(GRAD!K946="","",GRAD!K946)</f>
        <v/>
      </c>
      <c r="H31" s="101" t="str">
        <f>IF(GRAD!L946="","",GRAD!L946)</f>
        <v/>
      </c>
      <c r="I31" s="101" t="str">
        <f>IF(GRAD!M946="","",GRAD!M946)</f>
        <v/>
      </c>
      <c r="J31" s="101" t="str">
        <f>IF(GRAD!N946="","",GRAD!N946)</f>
        <v/>
      </c>
      <c r="K31" s="101" t="str">
        <f>IF(GRAD!O946="","",GRAD!O946)</f>
        <v/>
      </c>
      <c r="L31" s="101" t="str">
        <f>IF(GRAD!P946="","",GRAD!P946)</f>
        <v/>
      </c>
      <c r="M31" s="101" t="str">
        <f>IF(GRAD!Q946="","",GRAD!Q946)</f>
        <v/>
      </c>
      <c r="N31" s="101">
        <f t="shared" si="0"/>
        <v>0</v>
      </c>
    </row>
    <row r="32" spans="1:14" x14ac:dyDescent="0.2">
      <c r="A32" s="192">
        <v>23</v>
      </c>
      <c r="B32" s="187" t="s">
        <v>871</v>
      </c>
      <c r="C32" s="187" t="s">
        <v>872</v>
      </c>
      <c r="D32" s="188">
        <v>99</v>
      </c>
      <c r="E32" s="101" t="str">
        <f>IF(GRAD!I947="","assente",GRAD!I947)</f>
        <v>assente</v>
      </c>
      <c r="F32" s="101" t="str">
        <f>IF(GRAD!J947="","",GRAD!J947)</f>
        <v/>
      </c>
      <c r="G32" s="101" t="str">
        <f>IF(GRAD!K947="","",GRAD!K947)</f>
        <v/>
      </c>
      <c r="H32" s="101" t="str">
        <f>IF(GRAD!L947="","",GRAD!L947)</f>
        <v/>
      </c>
      <c r="I32" s="101" t="str">
        <f>IF(GRAD!M947="","",GRAD!M947)</f>
        <v/>
      </c>
      <c r="J32" s="101" t="str">
        <f>IF(GRAD!N947="","",GRAD!N947)</f>
        <v/>
      </c>
      <c r="K32" s="101" t="str">
        <f>IF(GRAD!O947="","",GRAD!O947)</f>
        <v/>
      </c>
      <c r="L32" s="101" t="str">
        <f>IF(GRAD!P947="","",GRAD!P947)</f>
        <v/>
      </c>
      <c r="M32" s="101" t="str">
        <f>IF(GRAD!Q947="","",GRAD!Q947)</f>
        <v/>
      </c>
      <c r="N32" s="101">
        <f t="shared" si="0"/>
        <v>0</v>
      </c>
    </row>
    <row r="33" spans="1:14" x14ac:dyDescent="0.2">
      <c r="A33" s="192">
        <v>24</v>
      </c>
      <c r="B33" s="187" t="s">
        <v>2445</v>
      </c>
      <c r="C33" s="187" t="s">
        <v>2446</v>
      </c>
      <c r="D33" s="188">
        <v>92</v>
      </c>
      <c r="E33" s="101" t="str">
        <f>IF(GRAD!I948="","assente",GRAD!I948)</f>
        <v>assente</v>
      </c>
      <c r="F33" s="101" t="str">
        <f>IF(GRAD!J948="","",GRAD!J948)</f>
        <v/>
      </c>
      <c r="G33" s="101" t="str">
        <f>IF(GRAD!K948="","",GRAD!K948)</f>
        <v/>
      </c>
      <c r="H33" s="101" t="str">
        <f>IF(GRAD!L948="","",GRAD!L948)</f>
        <v/>
      </c>
      <c r="I33" s="101" t="str">
        <f>IF(GRAD!M948="","",GRAD!M948)</f>
        <v/>
      </c>
      <c r="J33" s="101" t="str">
        <f>IF(GRAD!N948="","",GRAD!N948)</f>
        <v/>
      </c>
      <c r="K33" s="101" t="str">
        <f>IF(GRAD!O948="","",GRAD!O948)</f>
        <v/>
      </c>
      <c r="L33" s="101" t="str">
        <f>IF(GRAD!P948="","",GRAD!P948)</f>
        <v/>
      </c>
      <c r="M33" s="101" t="str">
        <f>IF(GRAD!Q948="","",GRAD!Q948)</f>
        <v/>
      </c>
      <c r="N33" s="101">
        <f t="shared" si="0"/>
        <v>0</v>
      </c>
    </row>
    <row r="34" spans="1:14" x14ac:dyDescent="0.2">
      <c r="A34" s="192">
        <v>25</v>
      </c>
      <c r="B34" s="187" t="s">
        <v>2449</v>
      </c>
      <c r="C34" s="187" t="s">
        <v>1400</v>
      </c>
      <c r="D34" s="188">
        <v>90</v>
      </c>
      <c r="E34" s="101" t="str">
        <f>IF(GRAD!I949="","assente",GRAD!I949)</f>
        <v>assente</v>
      </c>
      <c r="F34" s="101" t="str">
        <f>IF(GRAD!J949="","",GRAD!J949)</f>
        <v/>
      </c>
      <c r="G34" s="101" t="str">
        <f>IF(GRAD!K949="","",GRAD!K949)</f>
        <v/>
      </c>
      <c r="H34" s="101" t="str">
        <f>IF(GRAD!L949="","",GRAD!L949)</f>
        <v/>
      </c>
      <c r="I34" s="101" t="str">
        <f>IF(GRAD!M949="","",GRAD!M949)</f>
        <v/>
      </c>
      <c r="J34" s="101" t="str">
        <f>IF(GRAD!N949="","",GRAD!N949)</f>
        <v/>
      </c>
      <c r="K34" s="101" t="str">
        <f>IF(GRAD!O949="","",GRAD!O949)</f>
        <v/>
      </c>
      <c r="L34" s="101" t="str">
        <f>IF(GRAD!P949="","",GRAD!P949)</f>
        <v/>
      </c>
      <c r="M34" s="101" t="str">
        <f>IF(GRAD!Q949="","",GRAD!Q949)</f>
        <v/>
      </c>
      <c r="N34" s="101">
        <f t="shared" si="0"/>
        <v>0</v>
      </c>
    </row>
    <row r="35" spans="1:14" x14ac:dyDescent="0.2">
      <c r="A35" s="192">
        <v>26</v>
      </c>
      <c r="B35" s="187" t="s">
        <v>879</v>
      </c>
      <c r="C35" s="187" t="s">
        <v>191</v>
      </c>
      <c r="D35" s="188">
        <v>90</v>
      </c>
      <c r="E35" s="101" t="str">
        <f>IF(GRAD!I950="","assente",GRAD!I950)</f>
        <v>assente</v>
      </c>
      <c r="F35" s="101" t="str">
        <f>IF(GRAD!J950="","",GRAD!J950)</f>
        <v/>
      </c>
      <c r="G35" s="101" t="str">
        <f>IF(GRAD!K950="","",GRAD!K950)</f>
        <v/>
      </c>
      <c r="H35" s="101" t="str">
        <f>IF(GRAD!L950="","",GRAD!L950)</f>
        <v/>
      </c>
      <c r="I35" s="101" t="str">
        <f>IF(GRAD!M950="","",GRAD!M950)</f>
        <v/>
      </c>
      <c r="J35" s="101" t="str">
        <f>IF(GRAD!N950="","",GRAD!N950)</f>
        <v/>
      </c>
      <c r="K35" s="101" t="str">
        <f>IF(GRAD!O950="","",GRAD!O950)</f>
        <v/>
      </c>
      <c r="L35" s="101" t="str">
        <f>IF(GRAD!P950="","",GRAD!P950)</f>
        <v/>
      </c>
      <c r="M35" s="101" t="str">
        <f>IF(GRAD!Q950="","",GRAD!Q950)</f>
        <v/>
      </c>
      <c r="N35" s="101">
        <f t="shared" si="0"/>
        <v>0</v>
      </c>
    </row>
    <row r="36" spans="1:14" x14ac:dyDescent="0.2">
      <c r="A36" s="192">
        <v>27</v>
      </c>
      <c r="B36" s="187" t="s">
        <v>2452</v>
      </c>
      <c r="C36" s="187" t="s">
        <v>2453</v>
      </c>
      <c r="D36" s="188">
        <v>83</v>
      </c>
      <c r="E36" s="101" t="str">
        <f>IF(GRAD!I951="","assente",GRAD!I951)</f>
        <v>assente</v>
      </c>
      <c r="F36" s="101" t="str">
        <f>IF(GRAD!J951="","",GRAD!J951)</f>
        <v/>
      </c>
      <c r="G36" s="101" t="str">
        <f>IF(GRAD!K951="","",GRAD!K951)</f>
        <v/>
      </c>
      <c r="H36" s="101" t="str">
        <f>IF(GRAD!L951="","",GRAD!L951)</f>
        <v/>
      </c>
      <c r="I36" s="101" t="str">
        <f>IF(GRAD!M951="","",GRAD!M951)</f>
        <v/>
      </c>
      <c r="J36" s="101" t="str">
        <f>IF(GRAD!N951="","",GRAD!N951)</f>
        <v/>
      </c>
      <c r="K36" s="101" t="str">
        <f>IF(GRAD!O951="","",GRAD!O951)</f>
        <v/>
      </c>
      <c r="L36" s="101" t="str">
        <f>IF(GRAD!P951="","",GRAD!P951)</f>
        <v/>
      </c>
      <c r="M36" s="101" t="str">
        <f>IF(GRAD!Q951="","",GRAD!Q951)</f>
        <v/>
      </c>
      <c r="N36" s="101">
        <f t="shared" si="0"/>
        <v>0</v>
      </c>
    </row>
    <row r="37" spans="1:14" x14ac:dyDescent="0.2">
      <c r="A37" s="192">
        <v>28</v>
      </c>
      <c r="B37" s="187" t="s">
        <v>2456</v>
      </c>
      <c r="C37" s="187" t="s">
        <v>2457</v>
      </c>
      <c r="D37" s="188">
        <v>83</v>
      </c>
      <c r="E37" s="101" t="str">
        <f>IF(GRAD!I952="","assente",GRAD!I952)</f>
        <v>assente</v>
      </c>
      <c r="F37" s="101" t="str">
        <f>IF(GRAD!J952="","",GRAD!J952)</f>
        <v/>
      </c>
      <c r="G37" s="101" t="str">
        <f>IF(GRAD!K952="","",GRAD!K952)</f>
        <v/>
      </c>
      <c r="H37" s="101" t="str">
        <f>IF(GRAD!L952="","",GRAD!L952)</f>
        <v/>
      </c>
      <c r="I37" s="101" t="str">
        <f>IF(GRAD!M952="","",GRAD!M952)</f>
        <v/>
      </c>
      <c r="J37" s="101" t="str">
        <f>IF(GRAD!N952="","",GRAD!N952)</f>
        <v/>
      </c>
      <c r="K37" s="101" t="str">
        <f>IF(GRAD!O952="","",GRAD!O952)</f>
        <v/>
      </c>
      <c r="L37" s="101" t="str">
        <f>IF(GRAD!P952="","",GRAD!P952)</f>
        <v/>
      </c>
      <c r="M37" s="101" t="str">
        <f>IF(GRAD!Q952="","",GRAD!Q952)</f>
        <v/>
      </c>
      <c r="N37" s="101">
        <f t="shared" si="0"/>
        <v>0</v>
      </c>
    </row>
    <row r="38" spans="1:14" x14ac:dyDescent="0.2">
      <c r="A38" s="192">
        <v>29</v>
      </c>
      <c r="B38" s="187" t="s">
        <v>892</v>
      </c>
      <c r="C38" s="187" t="s">
        <v>893</v>
      </c>
      <c r="D38" s="188">
        <v>65</v>
      </c>
      <c r="E38" s="101" t="str">
        <f>IF(GRAD!I953="","assente",GRAD!I953)</f>
        <v>assente</v>
      </c>
      <c r="F38" s="101" t="str">
        <f>IF(GRAD!J953="","",GRAD!J953)</f>
        <v/>
      </c>
      <c r="G38" s="101" t="str">
        <f>IF(GRAD!K953="","",GRAD!K953)</f>
        <v/>
      </c>
      <c r="H38" s="101" t="str">
        <f>IF(GRAD!L953="","",GRAD!L953)</f>
        <v/>
      </c>
      <c r="I38" s="101" t="str">
        <f>IF(GRAD!M953="","",GRAD!M953)</f>
        <v/>
      </c>
      <c r="J38" s="101" t="str">
        <f>IF(GRAD!N953="","",GRAD!N953)</f>
        <v/>
      </c>
      <c r="K38" s="101" t="str">
        <f>IF(GRAD!O953="","",GRAD!O953)</f>
        <v/>
      </c>
      <c r="L38" s="101" t="str">
        <f>IF(GRAD!P953="","",GRAD!P953)</f>
        <v/>
      </c>
      <c r="M38" s="101" t="str">
        <f>IF(GRAD!Q953="","",GRAD!Q953)</f>
        <v/>
      </c>
      <c r="N38" s="101">
        <f t="shared" si="0"/>
        <v>0</v>
      </c>
    </row>
    <row r="39" spans="1:14" x14ac:dyDescent="0.2">
      <c r="A39" s="192">
        <v>30</v>
      </c>
      <c r="B39" s="187" t="s">
        <v>2460</v>
      </c>
      <c r="C39" s="187" t="s">
        <v>461</v>
      </c>
      <c r="D39" s="188">
        <v>51</v>
      </c>
      <c r="E39" s="101" t="str">
        <f>IF(GRAD!I954="","assente",GRAD!I954)</f>
        <v>assente</v>
      </c>
      <c r="F39" s="101" t="str">
        <f>IF(GRAD!J954="","",GRAD!J954)</f>
        <v/>
      </c>
      <c r="G39" s="101" t="str">
        <f>IF(GRAD!K954="","",GRAD!K954)</f>
        <v/>
      </c>
      <c r="H39" s="101" t="str">
        <f>IF(GRAD!L954="","",GRAD!L954)</f>
        <v/>
      </c>
      <c r="I39" s="101" t="str">
        <f>IF(GRAD!M954="","",GRAD!M954)</f>
        <v/>
      </c>
      <c r="J39" s="101" t="str">
        <f>IF(GRAD!N954="","",GRAD!N954)</f>
        <v/>
      </c>
      <c r="K39" s="101" t="str">
        <f>IF(GRAD!O954="","",GRAD!O954)</f>
        <v/>
      </c>
      <c r="L39" s="101" t="str">
        <f>IF(GRAD!P954="","",GRAD!P954)</f>
        <v/>
      </c>
      <c r="M39" s="101" t="str">
        <f>IF(GRAD!Q954="","",GRAD!Q954)</f>
        <v/>
      </c>
      <c r="N39" s="101">
        <f t="shared" si="0"/>
        <v>0</v>
      </c>
    </row>
    <row r="40" spans="1:14" x14ac:dyDescent="0.2">
      <c r="A40" s="192">
        <v>31</v>
      </c>
      <c r="B40" s="187" t="s">
        <v>56</v>
      </c>
      <c r="C40" s="187" t="s">
        <v>279</v>
      </c>
      <c r="D40" s="188">
        <v>48</v>
      </c>
      <c r="E40" s="101" t="str">
        <f>IF(GRAD!I955="","assente",GRAD!I955)</f>
        <v>assente</v>
      </c>
      <c r="F40" s="101" t="str">
        <f>IF(GRAD!J955="","",GRAD!J955)</f>
        <v/>
      </c>
      <c r="G40" s="101" t="str">
        <f>IF(GRAD!K955="","",GRAD!K955)</f>
        <v/>
      </c>
      <c r="H40" s="101" t="str">
        <f>IF(GRAD!L955="","",GRAD!L955)</f>
        <v/>
      </c>
      <c r="I40" s="101" t="str">
        <f>IF(GRAD!M955="","",GRAD!M955)</f>
        <v/>
      </c>
      <c r="J40" s="101" t="str">
        <f>IF(GRAD!N955="","",GRAD!N955)</f>
        <v/>
      </c>
      <c r="K40" s="101" t="str">
        <f>IF(GRAD!O955="","",GRAD!O955)</f>
        <v/>
      </c>
      <c r="L40" s="101" t="str">
        <f>IF(GRAD!P955="","",GRAD!P955)</f>
        <v/>
      </c>
      <c r="M40" s="101" t="str">
        <f>IF(GRAD!Q955="","",GRAD!Q955)</f>
        <v/>
      </c>
      <c r="N40" s="101">
        <f t="shared" si="0"/>
        <v>0</v>
      </c>
    </row>
    <row r="41" spans="1:14" x14ac:dyDescent="0.2">
      <c r="A41" s="192">
        <v>32</v>
      </c>
      <c r="B41" s="187" t="s">
        <v>2362</v>
      </c>
      <c r="C41" s="187" t="s">
        <v>166</v>
      </c>
      <c r="D41" s="188">
        <v>37</v>
      </c>
      <c r="E41" s="101" t="str">
        <f>IF(GRAD!I956="","assente",GRAD!I956)</f>
        <v>assente</v>
      </c>
      <c r="F41" s="101" t="str">
        <f>IF(GRAD!J956="","",GRAD!J956)</f>
        <v/>
      </c>
      <c r="G41" s="101" t="str">
        <f>IF(GRAD!K956="","",GRAD!K956)</f>
        <v/>
      </c>
      <c r="H41" s="101" t="str">
        <f>IF(GRAD!L956="","",GRAD!L956)</f>
        <v/>
      </c>
      <c r="I41" s="101" t="str">
        <f>IF(GRAD!M956="","",GRAD!M956)</f>
        <v/>
      </c>
      <c r="J41" s="101" t="str">
        <f>IF(GRAD!N956="","",GRAD!N956)</f>
        <v/>
      </c>
      <c r="K41" s="101" t="str">
        <f>IF(GRAD!O956="","",GRAD!O956)</f>
        <v/>
      </c>
      <c r="L41" s="101" t="str">
        <f>IF(GRAD!P956="","",GRAD!P956)</f>
        <v/>
      </c>
      <c r="M41" s="101" t="str">
        <f>IF(GRAD!Q956="","",GRAD!Q956)</f>
        <v/>
      </c>
      <c r="N41" s="101">
        <f t="shared" si="0"/>
        <v>0</v>
      </c>
    </row>
    <row r="42" spans="1:14" x14ac:dyDescent="0.2">
      <c r="A42" s="192">
        <v>33</v>
      </c>
      <c r="B42" s="187" t="s">
        <v>87</v>
      </c>
      <c r="C42" s="187" t="s">
        <v>193</v>
      </c>
      <c r="D42" s="188">
        <v>35</v>
      </c>
      <c r="E42" s="101" t="str">
        <f>IF(GRAD!I957="","assente",GRAD!I957)</f>
        <v>assente</v>
      </c>
      <c r="F42" s="101" t="str">
        <f>IF(GRAD!J957="","",GRAD!J957)</f>
        <v/>
      </c>
      <c r="G42" s="101" t="str">
        <f>IF(GRAD!K957="","",GRAD!K957)</f>
        <v/>
      </c>
      <c r="H42" s="101" t="str">
        <f>IF(GRAD!L957="","",GRAD!L957)</f>
        <v/>
      </c>
      <c r="I42" s="101" t="str">
        <f>IF(GRAD!M957="","",GRAD!M957)</f>
        <v/>
      </c>
      <c r="J42" s="101" t="str">
        <f>IF(GRAD!N957="","",GRAD!N957)</f>
        <v/>
      </c>
      <c r="K42" s="101" t="str">
        <f>IF(GRAD!O957="","",GRAD!O957)</f>
        <v/>
      </c>
      <c r="L42" s="101" t="str">
        <f>IF(GRAD!P957="","",GRAD!P957)</f>
        <v/>
      </c>
      <c r="M42" s="101" t="str">
        <f>IF(GRAD!Q957="","",GRAD!Q957)</f>
        <v/>
      </c>
      <c r="N42" s="101">
        <f t="shared" si="0"/>
        <v>0</v>
      </c>
    </row>
    <row r="43" spans="1:14" x14ac:dyDescent="0.2">
      <c r="A43" s="192">
        <v>34</v>
      </c>
      <c r="B43" s="187" t="s">
        <v>248</v>
      </c>
      <c r="C43" s="187" t="s">
        <v>169</v>
      </c>
      <c r="D43" s="188">
        <v>33</v>
      </c>
      <c r="E43" s="101" t="str">
        <f>IF(GRAD!I958="","assente",GRAD!I958)</f>
        <v>assente</v>
      </c>
      <c r="F43" s="101" t="str">
        <f>IF(GRAD!J958="","",GRAD!J958)</f>
        <v/>
      </c>
      <c r="G43" s="101" t="str">
        <f>IF(GRAD!K958="","",GRAD!K958)</f>
        <v/>
      </c>
      <c r="H43" s="101" t="str">
        <f>IF(GRAD!L958="","",GRAD!L958)</f>
        <v/>
      </c>
      <c r="I43" s="101" t="str">
        <f>IF(GRAD!M958="","",GRAD!M958)</f>
        <v/>
      </c>
      <c r="J43" s="101" t="str">
        <f>IF(GRAD!N958="","",GRAD!N958)</f>
        <v/>
      </c>
      <c r="K43" s="101" t="str">
        <f>IF(GRAD!O958="","",GRAD!O958)</f>
        <v/>
      </c>
      <c r="L43" s="101" t="str">
        <f>IF(GRAD!P958="","",GRAD!P958)</f>
        <v/>
      </c>
      <c r="M43" s="101" t="str">
        <f>IF(GRAD!Q958="","",GRAD!Q958)</f>
        <v/>
      </c>
      <c r="N43" s="101">
        <f t="shared" si="0"/>
        <v>0</v>
      </c>
    </row>
    <row r="44" spans="1:14" x14ac:dyDescent="0.2">
      <c r="A44" s="192">
        <v>35</v>
      </c>
      <c r="B44" s="187" t="s">
        <v>38</v>
      </c>
      <c r="C44" s="187" t="s">
        <v>247</v>
      </c>
      <c r="D44" s="188">
        <v>32</v>
      </c>
      <c r="E44" s="101" t="str">
        <f>IF(GRAD!I959="","assente",GRAD!I959)</f>
        <v>assente</v>
      </c>
      <c r="F44" s="101" t="str">
        <f>IF(GRAD!J959="","",GRAD!J959)</f>
        <v/>
      </c>
      <c r="G44" s="101" t="str">
        <f>IF(GRAD!K959="","",GRAD!K959)</f>
        <v/>
      </c>
      <c r="H44" s="101" t="str">
        <f>IF(GRAD!L959="","",GRAD!L959)</f>
        <v/>
      </c>
      <c r="I44" s="101" t="str">
        <f>IF(GRAD!M959="","",GRAD!M959)</f>
        <v/>
      </c>
      <c r="J44" s="101" t="str">
        <f>IF(GRAD!N959="","",GRAD!N959)</f>
        <v/>
      </c>
      <c r="K44" s="101" t="str">
        <f>IF(GRAD!O959="","",GRAD!O959)</f>
        <v/>
      </c>
      <c r="L44" s="101" t="str">
        <f>IF(GRAD!P959="","",GRAD!P959)</f>
        <v/>
      </c>
      <c r="M44" s="101" t="str">
        <f>IF(GRAD!Q959="","",GRAD!Q959)</f>
        <v/>
      </c>
      <c r="N44" s="101">
        <f t="shared" si="0"/>
        <v>0</v>
      </c>
    </row>
    <row r="45" spans="1:14" x14ac:dyDescent="0.2">
      <c r="A45" s="192">
        <v>36</v>
      </c>
      <c r="B45" s="187" t="s">
        <v>240</v>
      </c>
      <c r="C45" s="187" t="s">
        <v>197</v>
      </c>
      <c r="D45" s="188">
        <v>31</v>
      </c>
      <c r="E45" s="101" t="str">
        <f>IF(GRAD!I960="","assente",GRAD!I960)</f>
        <v>assente</v>
      </c>
      <c r="F45" s="101" t="str">
        <f>IF(GRAD!J960="","",GRAD!J960)</f>
        <v/>
      </c>
      <c r="G45" s="101" t="str">
        <f>IF(GRAD!K960="","",GRAD!K960)</f>
        <v/>
      </c>
      <c r="H45" s="101" t="str">
        <f>IF(GRAD!L960="","",GRAD!L960)</f>
        <v/>
      </c>
      <c r="I45" s="101" t="str">
        <f>IF(GRAD!M960="","",GRAD!M960)</f>
        <v/>
      </c>
      <c r="J45" s="101" t="str">
        <f>IF(GRAD!N960="","",GRAD!N960)</f>
        <v/>
      </c>
      <c r="K45" s="101" t="str">
        <f>IF(GRAD!O960="","",GRAD!O960)</f>
        <v/>
      </c>
      <c r="L45" s="101" t="str">
        <f>IF(GRAD!P960="","",GRAD!P960)</f>
        <v/>
      </c>
      <c r="M45" s="101" t="str">
        <f>IF(GRAD!Q960="","",GRAD!Q960)</f>
        <v/>
      </c>
      <c r="N45" s="101">
        <f t="shared" si="0"/>
        <v>0</v>
      </c>
    </row>
    <row r="46" spans="1:14" x14ac:dyDescent="0.2">
      <c r="A46" s="192">
        <v>37</v>
      </c>
      <c r="B46" s="187" t="s">
        <v>62</v>
      </c>
      <c r="C46" s="187" t="s">
        <v>63</v>
      </c>
      <c r="D46" s="188">
        <v>30</v>
      </c>
      <c r="E46" s="101" t="str">
        <f>IF(GRAD!I961="","assente",GRAD!I961)</f>
        <v>assente</v>
      </c>
      <c r="F46" s="101" t="str">
        <f>IF(GRAD!J961="","",GRAD!J961)</f>
        <v/>
      </c>
      <c r="G46" s="101" t="str">
        <f>IF(GRAD!K961="","",GRAD!K961)</f>
        <v/>
      </c>
      <c r="H46" s="101" t="str">
        <f>IF(GRAD!L961="","",GRAD!L961)</f>
        <v/>
      </c>
      <c r="I46" s="101" t="str">
        <f>IF(GRAD!M961="","",GRAD!M961)</f>
        <v/>
      </c>
      <c r="J46" s="101" t="str">
        <f>IF(GRAD!N961="","",GRAD!N961)</f>
        <v/>
      </c>
      <c r="K46" s="101" t="str">
        <f>IF(GRAD!O961="","",GRAD!O961)</f>
        <v/>
      </c>
      <c r="L46" s="101" t="str">
        <f>IF(GRAD!P961="","",GRAD!P961)</f>
        <v/>
      </c>
      <c r="M46" s="101" t="str">
        <f>IF(GRAD!Q961="","",GRAD!Q961)</f>
        <v/>
      </c>
      <c r="N46" s="101">
        <f t="shared" si="0"/>
        <v>0</v>
      </c>
    </row>
    <row r="47" spans="1:14" x14ac:dyDescent="0.2">
      <c r="A47" s="192">
        <v>38</v>
      </c>
      <c r="B47" s="187" t="s">
        <v>2</v>
      </c>
      <c r="C47" s="187" t="s">
        <v>257</v>
      </c>
      <c r="D47" s="188">
        <v>30</v>
      </c>
      <c r="E47" s="101" t="str">
        <f>IF(GRAD!I962="","assente",GRAD!I962)</f>
        <v>assente</v>
      </c>
      <c r="F47" s="101" t="str">
        <f>IF(GRAD!J962="","",GRAD!J962)</f>
        <v/>
      </c>
      <c r="G47" s="101" t="str">
        <f>IF(GRAD!K962="","",GRAD!K962)</f>
        <v/>
      </c>
      <c r="H47" s="101" t="str">
        <f>IF(GRAD!L962="","",GRAD!L962)</f>
        <v/>
      </c>
      <c r="I47" s="101" t="str">
        <f>IF(GRAD!M962="","",GRAD!M962)</f>
        <v/>
      </c>
      <c r="J47" s="101" t="str">
        <f>IF(GRAD!N962="","",GRAD!N962)</f>
        <v/>
      </c>
      <c r="K47" s="101" t="str">
        <f>IF(GRAD!O962="","",GRAD!O962)</f>
        <v/>
      </c>
      <c r="L47" s="101" t="str">
        <f>IF(GRAD!P962="","",GRAD!P962)</f>
        <v/>
      </c>
      <c r="M47" s="101" t="str">
        <f>IF(GRAD!Q962="","",GRAD!Q962)</f>
        <v/>
      </c>
      <c r="N47" s="101">
        <f t="shared" si="0"/>
        <v>0</v>
      </c>
    </row>
    <row r="48" spans="1:14" x14ac:dyDescent="0.2">
      <c r="A48" s="192">
        <v>39</v>
      </c>
      <c r="B48" s="187" t="s">
        <v>67</v>
      </c>
      <c r="C48" s="187" t="s">
        <v>192</v>
      </c>
      <c r="D48" s="188">
        <v>30</v>
      </c>
      <c r="E48" s="101" t="str">
        <f>IF(GRAD!I963="","assente",GRAD!I963)</f>
        <v>assente</v>
      </c>
      <c r="F48" s="101" t="str">
        <f>IF(GRAD!J963="","",GRAD!J963)</f>
        <v/>
      </c>
      <c r="G48" s="101" t="str">
        <f>IF(GRAD!K963="","",GRAD!K963)</f>
        <v/>
      </c>
      <c r="H48" s="101" t="str">
        <f>IF(GRAD!L963="","",GRAD!L963)</f>
        <v/>
      </c>
      <c r="I48" s="101" t="str">
        <f>IF(GRAD!M963="","",GRAD!M963)</f>
        <v/>
      </c>
      <c r="J48" s="101" t="str">
        <f>IF(GRAD!N963="","",GRAD!N963)</f>
        <v/>
      </c>
      <c r="K48" s="101" t="str">
        <f>IF(GRAD!O963="","",GRAD!O963)</f>
        <v/>
      </c>
      <c r="L48" s="101" t="str">
        <f>IF(GRAD!P963="","",GRAD!P963)</f>
        <v/>
      </c>
      <c r="M48" s="101" t="str">
        <f>IF(GRAD!Q963="","",GRAD!Q963)</f>
        <v/>
      </c>
      <c r="N48" s="101">
        <f t="shared" si="0"/>
        <v>0</v>
      </c>
    </row>
    <row r="49" spans="1:14" x14ac:dyDescent="0.2">
      <c r="A49" s="192">
        <v>40</v>
      </c>
      <c r="B49" s="187" t="s">
        <v>70</v>
      </c>
      <c r="C49" s="187" t="s">
        <v>180</v>
      </c>
      <c r="D49" s="188">
        <v>30</v>
      </c>
      <c r="E49" s="101" t="str">
        <f>IF(GRAD!I964="","assente",GRAD!I964)</f>
        <v>assente</v>
      </c>
      <c r="F49" s="101" t="str">
        <f>IF(GRAD!J964="","",GRAD!J964)</f>
        <v/>
      </c>
      <c r="G49" s="101" t="str">
        <f>IF(GRAD!K964="","",GRAD!K964)</f>
        <v/>
      </c>
      <c r="H49" s="101" t="str">
        <f>IF(GRAD!L964="","",GRAD!L964)</f>
        <v/>
      </c>
      <c r="I49" s="101" t="str">
        <f>IF(GRAD!M964="","",GRAD!M964)</f>
        <v/>
      </c>
      <c r="J49" s="101" t="str">
        <f>IF(GRAD!N964="","",GRAD!N964)</f>
        <v/>
      </c>
      <c r="K49" s="101" t="str">
        <f>IF(GRAD!O964="","",GRAD!O964)</f>
        <v/>
      </c>
      <c r="L49" s="101" t="str">
        <f>IF(GRAD!P964="","",GRAD!P964)</f>
        <v/>
      </c>
      <c r="M49" s="101" t="str">
        <f>IF(GRAD!Q964="","",GRAD!Q964)</f>
        <v/>
      </c>
      <c r="N49" s="101">
        <f t="shared" si="0"/>
        <v>0</v>
      </c>
    </row>
    <row r="50" spans="1:14" x14ac:dyDescent="0.2">
      <c r="A50" s="192">
        <v>41</v>
      </c>
      <c r="B50" s="187" t="s">
        <v>73</v>
      </c>
      <c r="C50" s="187" t="s">
        <v>254</v>
      </c>
      <c r="D50" s="188">
        <v>30</v>
      </c>
      <c r="E50" s="101" t="str">
        <f>IF(GRAD!I965="","assente",GRAD!I965)</f>
        <v>assente</v>
      </c>
      <c r="F50" s="101" t="str">
        <f>IF(GRAD!J965="","",GRAD!J965)</f>
        <v/>
      </c>
      <c r="G50" s="101" t="str">
        <f>IF(GRAD!K965="","",GRAD!K965)</f>
        <v/>
      </c>
      <c r="H50" s="101" t="str">
        <f>IF(GRAD!L965="","",GRAD!L965)</f>
        <v/>
      </c>
      <c r="I50" s="101" t="str">
        <f>IF(GRAD!M965="","",GRAD!M965)</f>
        <v/>
      </c>
      <c r="J50" s="101" t="str">
        <f>IF(GRAD!N965="","",GRAD!N965)</f>
        <v/>
      </c>
      <c r="K50" s="101" t="str">
        <f>IF(GRAD!O965="","",GRAD!O965)</f>
        <v/>
      </c>
      <c r="L50" s="101" t="str">
        <f>IF(GRAD!P965="","",GRAD!P965)</f>
        <v/>
      </c>
      <c r="M50" s="101" t="str">
        <f>IF(GRAD!Q965="","",GRAD!Q965)</f>
        <v/>
      </c>
      <c r="N50" s="101">
        <f t="shared" si="0"/>
        <v>0</v>
      </c>
    </row>
    <row r="51" spans="1:14" x14ac:dyDescent="0.2">
      <c r="A51" s="192">
        <v>42</v>
      </c>
      <c r="B51" s="187" t="s">
        <v>176</v>
      </c>
      <c r="C51" s="187" t="s">
        <v>177</v>
      </c>
      <c r="D51" s="188">
        <v>30</v>
      </c>
      <c r="E51" s="101" t="str">
        <f>IF(GRAD!I966="","assente",GRAD!I966)</f>
        <v>assente</v>
      </c>
      <c r="F51" s="101" t="str">
        <f>IF(GRAD!J966="","",GRAD!J966)</f>
        <v/>
      </c>
      <c r="G51" s="101" t="str">
        <f>IF(GRAD!K966="","",GRAD!K966)</f>
        <v/>
      </c>
      <c r="H51" s="101" t="str">
        <f>IF(GRAD!L966="","",GRAD!L966)</f>
        <v/>
      </c>
      <c r="I51" s="101" t="str">
        <f>IF(GRAD!M966="","",GRAD!M966)</f>
        <v/>
      </c>
      <c r="J51" s="101" t="str">
        <f>IF(GRAD!N966="","",GRAD!N966)</f>
        <v/>
      </c>
      <c r="K51" s="101" t="str">
        <f>IF(GRAD!O966="","",GRAD!O966)</f>
        <v/>
      </c>
      <c r="L51" s="101" t="str">
        <f>IF(GRAD!P966="","",GRAD!P966)</f>
        <v/>
      </c>
      <c r="M51" s="101" t="str">
        <f>IF(GRAD!Q966="","",GRAD!Q966)</f>
        <v/>
      </c>
      <c r="N51" s="101">
        <f t="shared" si="0"/>
        <v>0</v>
      </c>
    </row>
    <row r="52" spans="1:14" x14ac:dyDescent="0.2">
      <c r="A52" s="192">
        <v>43</v>
      </c>
      <c r="B52" s="187" t="s">
        <v>76</v>
      </c>
      <c r="C52" s="187" t="s">
        <v>251</v>
      </c>
      <c r="D52" s="188">
        <v>30</v>
      </c>
      <c r="E52" s="101" t="str">
        <f>IF(GRAD!I967="","assente",GRAD!I967)</f>
        <v>assente</v>
      </c>
      <c r="F52" s="101" t="str">
        <f>IF(GRAD!J967="","",GRAD!J967)</f>
        <v/>
      </c>
      <c r="G52" s="101" t="str">
        <f>IF(GRAD!K967="","",GRAD!K967)</f>
        <v/>
      </c>
      <c r="H52" s="101" t="str">
        <f>IF(GRAD!L967="","",GRAD!L967)</f>
        <v/>
      </c>
      <c r="I52" s="101" t="str">
        <f>IF(GRAD!M967="","",GRAD!M967)</f>
        <v/>
      </c>
      <c r="J52" s="101" t="str">
        <f>IF(GRAD!N967="","",GRAD!N967)</f>
        <v/>
      </c>
      <c r="K52" s="101" t="str">
        <f>IF(GRAD!O967="","",GRAD!O967)</f>
        <v/>
      </c>
      <c r="L52" s="101" t="str">
        <f>IF(GRAD!P967="","",GRAD!P967)</f>
        <v/>
      </c>
      <c r="M52" s="101" t="str">
        <f>IF(GRAD!Q967="","",GRAD!Q967)</f>
        <v/>
      </c>
      <c r="N52" s="101">
        <f t="shared" si="0"/>
        <v>0</v>
      </c>
    </row>
    <row r="53" spans="1:14" x14ac:dyDescent="0.2">
      <c r="A53" s="192">
        <v>44</v>
      </c>
      <c r="B53" s="187" t="s">
        <v>79</v>
      </c>
      <c r="C53" s="187" t="s">
        <v>268</v>
      </c>
      <c r="D53" s="188">
        <v>30</v>
      </c>
      <c r="E53" s="101" t="str">
        <f>IF(GRAD!I968="","assente",GRAD!I968)</f>
        <v>assente</v>
      </c>
      <c r="F53" s="101" t="str">
        <f>IF(GRAD!J968="","",GRAD!J968)</f>
        <v/>
      </c>
      <c r="G53" s="101" t="str">
        <f>IF(GRAD!K968="","",GRAD!K968)</f>
        <v/>
      </c>
      <c r="H53" s="101" t="str">
        <f>IF(GRAD!L968="","",GRAD!L968)</f>
        <v/>
      </c>
      <c r="I53" s="101" t="str">
        <f>IF(GRAD!M968="","",GRAD!M968)</f>
        <v/>
      </c>
      <c r="J53" s="101" t="str">
        <f>IF(GRAD!N968="","",GRAD!N968)</f>
        <v/>
      </c>
      <c r="K53" s="101" t="str">
        <f>IF(GRAD!O968="","",GRAD!O968)</f>
        <v/>
      </c>
      <c r="L53" s="101" t="str">
        <f>IF(GRAD!P968="","",GRAD!P968)</f>
        <v/>
      </c>
      <c r="M53" s="101" t="str">
        <f>IF(GRAD!Q968="","",GRAD!Q968)</f>
        <v/>
      </c>
      <c r="N53" s="101">
        <f t="shared" si="0"/>
        <v>0</v>
      </c>
    </row>
    <row r="54" spans="1:14" x14ac:dyDescent="0.2">
      <c r="A54" s="192">
        <v>45</v>
      </c>
      <c r="B54" s="187" t="s">
        <v>82</v>
      </c>
      <c r="C54" s="187" t="s">
        <v>195</v>
      </c>
      <c r="D54" s="188">
        <v>30</v>
      </c>
      <c r="E54" s="101" t="str">
        <f>IF(GRAD!I969="","assente",GRAD!I969)</f>
        <v>assente</v>
      </c>
      <c r="F54" s="101" t="str">
        <f>IF(GRAD!J969="","",GRAD!J969)</f>
        <v/>
      </c>
      <c r="G54" s="101" t="str">
        <f>IF(GRAD!K969="","",GRAD!K969)</f>
        <v/>
      </c>
      <c r="H54" s="101" t="str">
        <f>IF(GRAD!L969="","",GRAD!L969)</f>
        <v/>
      </c>
      <c r="I54" s="101" t="str">
        <f>IF(GRAD!M969="","",GRAD!M969)</f>
        <v/>
      </c>
      <c r="J54" s="101" t="str">
        <f>IF(GRAD!N969="","",GRAD!N969)</f>
        <v/>
      </c>
      <c r="K54" s="101" t="str">
        <f>IF(GRAD!O969="","",GRAD!O969)</f>
        <v/>
      </c>
      <c r="L54" s="101" t="str">
        <f>IF(GRAD!P969="","",GRAD!P969)</f>
        <v/>
      </c>
      <c r="M54" s="101" t="str">
        <f>IF(GRAD!Q969="","",GRAD!Q969)</f>
        <v/>
      </c>
      <c r="N54" s="101">
        <f t="shared" si="0"/>
        <v>0</v>
      </c>
    </row>
    <row r="55" spans="1:14" x14ac:dyDescent="0.2">
      <c r="A55" s="192">
        <v>46</v>
      </c>
      <c r="B55" s="187" t="s">
        <v>84</v>
      </c>
      <c r="C55" s="187" t="s">
        <v>256</v>
      </c>
      <c r="D55" s="188">
        <v>30</v>
      </c>
      <c r="E55" s="101" t="str">
        <f>IF(GRAD!I970="","assente",GRAD!I970)</f>
        <v>assente</v>
      </c>
      <c r="F55" s="101" t="str">
        <f>IF(GRAD!J970="","",GRAD!J970)</f>
        <v/>
      </c>
      <c r="G55" s="101" t="str">
        <f>IF(GRAD!K970="","",GRAD!K970)</f>
        <v/>
      </c>
      <c r="H55" s="101" t="str">
        <f>IF(GRAD!L970="","",GRAD!L970)</f>
        <v/>
      </c>
      <c r="I55" s="101" t="str">
        <f>IF(GRAD!M970="","",GRAD!M970)</f>
        <v/>
      </c>
      <c r="J55" s="101" t="str">
        <f>IF(GRAD!N970="","",GRAD!N970)</f>
        <v/>
      </c>
      <c r="K55" s="101" t="str">
        <f>IF(GRAD!O970="","",GRAD!O970)</f>
        <v/>
      </c>
      <c r="L55" s="101" t="str">
        <f>IF(GRAD!P970="","",GRAD!P970)</f>
        <v/>
      </c>
      <c r="M55" s="101" t="str">
        <f>IF(GRAD!Q970="","",GRAD!Q970)</f>
        <v/>
      </c>
      <c r="N55" s="101">
        <f t="shared" si="0"/>
        <v>0</v>
      </c>
    </row>
    <row r="56" spans="1:14" x14ac:dyDescent="0.2">
      <c r="A56" s="192">
        <v>47</v>
      </c>
      <c r="B56" s="187" t="s">
        <v>252</v>
      </c>
      <c r="C56" s="187" t="s">
        <v>269</v>
      </c>
      <c r="D56" s="188">
        <v>29</v>
      </c>
      <c r="E56" s="101" t="str">
        <f>IF(GRAD!I971="","assente",GRAD!I971)</f>
        <v>assente</v>
      </c>
      <c r="F56" s="101" t="str">
        <f>IF(GRAD!J971="","",GRAD!J971)</f>
        <v/>
      </c>
      <c r="G56" s="101" t="str">
        <f>IF(GRAD!K971="","",GRAD!K971)</f>
        <v/>
      </c>
      <c r="H56" s="101" t="str">
        <f>IF(GRAD!L971="","",GRAD!L971)</f>
        <v/>
      </c>
      <c r="I56" s="101" t="str">
        <f>IF(GRAD!M971="","",GRAD!M971)</f>
        <v/>
      </c>
      <c r="J56" s="101" t="str">
        <f>IF(GRAD!N971="","",GRAD!N971)</f>
        <v/>
      </c>
      <c r="K56" s="101" t="str">
        <f>IF(GRAD!O971="","",GRAD!O971)</f>
        <v/>
      </c>
      <c r="L56" s="101" t="str">
        <f>IF(GRAD!P971="","",GRAD!P971)</f>
        <v/>
      </c>
      <c r="M56" s="101" t="str">
        <f>IF(GRAD!Q971="","",GRAD!Q971)</f>
        <v/>
      </c>
      <c r="N56" s="101">
        <f t="shared" si="0"/>
        <v>0</v>
      </c>
    </row>
    <row r="57" spans="1:14" x14ac:dyDescent="0.2">
      <c r="A57" s="192">
        <v>48</v>
      </c>
      <c r="B57" s="187" t="s">
        <v>90</v>
      </c>
      <c r="C57" s="187" t="s">
        <v>190</v>
      </c>
      <c r="D57" s="188">
        <v>29</v>
      </c>
      <c r="E57" s="101" t="str">
        <f>IF(GRAD!I972="","assente",GRAD!I972)</f>
        <v>assente</v>
      </c>
      <c r="F57" s="101" t="str">
        <f>IF(GRAD!J972="","",GRAD!J972)</f>
        <v/>
      </c>
      <c r="G57" s="101" t="str">
        <f>IF(GRAD!K972="","",GRAD!K972)</f>
        <v/>
      </c>
      <c r="H57" s="101" t="str">
        <f>IF(GRAD!L972="","",GRAD!L972)</f>
        <v/>
      </c>
      <c r="I57" s="101" t="str">
        <f>IF(GRAD!M972="","",GRAD!M972)</f>
        <v/>
      </c>
      <c r="J57" s="101" t="str">
        <f>IF(GRAD!N972="","",GRAD!N972)</f>
        <v/>
      </c>
      <c r="K57" s="101" t="str">
        <f>IF(GRAD!O972="","",GRAD!O972)</f>
        <v/>
      </c>
      <c r="L57" s="101" t="str">
        <f>IF(GRAD!P972="","",GRAD!P972)</f>
        <v/>
      </c>
      <c r="M57" s="101" t="str">
        <f>IF(GRAD!Q972="","",GRAD!Q972)</f>
        <v/>
      </c>
      <c r="N57" s="101">
        <f t="shared" si="0"/>
        <v>0</v>
      </c>
    </row>
    <row r="58" spans="1:14" x14ac:dyDescent="0.2">
      <c r="A58" s="192">
        <v>49</v>
      </c>
      <c r="B58" s="187" t="s">
        <v>93</v>
      </c>
      <c r="C58" s="187" t="s">
        <v>94</v>
      </c>
      <c r="D58" s="188">
        <v>29</v>
      </c>
      <c r="E58" s="101" t="str">
        <f>IF(GRAD!I973="","assente",GRAD!I973)</f>
        <v>assente</v>
      </c>
      <c r="F58" s="101" t="str">
        <f>IF(GRAD!J973="","",GRAD!J973)</f>
        <v/>
      </c>
      <c r="G58" s="101" t="str">
        <f>IF(GRAD!K973="","",GRAD!K973)</f>
        <v/>
      </c>
      <c r="H58" s="101" t="str">
        <f>IF(GRAD!L973="","",GRAD!L973)</f>
        <v/>
      </c>
      <c r="I58" s="101" t="str">
        <f>IF(GRAD!M973="","",GRAD!M973)</f>
        <v/>
      </c>
      <c r="J58" s="101" t="str">
        <f>IF(GRAD!N973="","",GRAD!N973)</f>
        <v/>
      </c>
      <c r="K58" s="101" t="str">
        <f>IF(GRAD!O973="","",GRAD!O973)</f>
        <v/>
      </c>
      <c r="L58" s="101" t="str">
        <f>IF(GRAD!P973="","",GRAD!P973)</f>
        <v/>
      </c>
      <c r="M58" s="101" t="str">
        <f>IF(GRAD!Q973="","",GRAD!Q973)</f>
        <v/>
      </c>
      <c r="N58" s="101">
        <f t="shared" si="0"/>
        <v>0</v>
      </c>
    </row>
    <row r="59" spans="1:14" x14ac:dyDescent="0.2">
      <c r="A59" s="192">
        <v>50</v>
      </c>
      <c r="B59" s="187" t="s">
        <v>379</v>
      </c>
      <c r="C59" s="187" t="s">
        <v>380</v>
      </c>
      <c r="D59" s="188">
        <v>29</v>
      </c>
      <c r="E59" s="101" t="str">
        <f>IF(GRAD!I974="","assente",GRAD!I974)</f>
        <v>assente</v>
      </c>
      <c r="F59" s="101" t="str">
        <f>IF(GRAD!J974="","",GRAD!J974)</f>
        <v/>
      </c>
      <c r="G59" s="101" t="str">
        <f>IF(GRAD!K974="","",GRAD!K974)</f>
        <v/>
      </c>
      <c r="H59" s="101" t="str">
        <f>IF(GRAD!L974="","",GRAD!L974)</f>
        <v/>
      </c>
      <c r="I59" s="101" t="str">
        <f>IF(GRAD!M974="","",GRAD!M974)</f>
        <v/>
      </c>
      <c r="J59" s="101" t="str">
        <f>IF(GRAD!N974="","",GRAD!N974)</f>
        <v/>
      </c>
      <c r="K59" s="101" t="str">
        <f>IF(GRAD!O974="","",GRAD!O974)</f>
        <v/>
      </c>
      <c r="L59" s="101" t="str">
        <f>IF(GRAD!P974="","",GRAD!P974)</f>
        <v/>
      </c>
      <c r="M59" s="101" t="str">
        <f>IF(GRAD!Q974="","",GRAD!Q974)</f>
        <v/>
      </c>
      <c r="N59" s="101">
        <f t="shared" si="0"/>
        <v>0</v>
      </c>
    </row>
    <row r="60" spans="1:14" x14ac:dyDescent="0.2">
      <c r="A60" s="192">
        <v>51</v>
      </c>
      <c r="B60" s="187" t="s">
        <v>97</v>
      </c>
      <c r="C60" s="187" t="s">
        <v>216</v>
      </c>
      <c r="D60" s="188">
        <v>29</v>
      </c>
      <c r="E60" s="101" t="str">
        <f>IF(GRAD!I975="","assente",GRAD!I975)</f>
        <v>assente</v>
      </c>
      <c r="F60" s="101" t="str">
        <f>IF(GRAD!J975="","",GRAD!J975)</f>
        <v/>
      </c>
      <c r="G60" s="101" t="str">
        <f>IF(GRAD!K975="","",GRAD!K975)</f>
        <v/>
      </c>
      <c r="H60" s="101" t="str">
        <f>IF(GRAD!L975="","",GRAD!L975)</f>
        <v/>
      </c>
      <c r="I60" s="101" t="str">
        <f>IF(GRAD!M975="","",GRAD!M975)</f>
        <v/>
      </c>
      <c r="J60" s="101" t="str">
        <f>IF(GRAD!N975="","",GRAD!N975)</f>
        <v/>
      </c>
      <c r="K60" s="101" t="str">
        <f>IF(GRAD!O975="","",GRAD!O975)</f>
        <v/>
      </c>
      <c r="L60" s="101" t="str">
        <f>IF(GRAD!P975="","",GRAD!P975)</f>
        <v/>
      </c>
      <c r="M60" s="101" t="str">
        <f>IF(GRAD!Q975="","",GRAD!Q975)</f>
        <v/>
      </c>
      <c r="N60" s="101">
        <f t="shared" si="0"/>
        <v>0</v>
      </c>
    </row>
    <row r="61" spans="1:14" x14ac:dyDescent="0.2">
      <c r="A61" s="192">
        <v>52</v>
      </c>
      <c r="B61" s="187" t="s">
        <v>100</v>
      </c>
      <c r="C61" s="187" t="s">
        <v>276</v>
      </c>
      <c r="D61" s="188">
        <v>29</v>
      </c>
      <c r="E61" s="101" t="str">
        <f>IF(GRAD!I976="","assente",GRAD!I976)</f>
        <v>assente</v>
      </c>
      <c r="F61" s="101" t="str">
        <f>IF(GRAD!J976="","",GRAD!J976)</f>
        <v/>
      </c>
      <c r="G61" s="101" t="str">
        <f>IF(GRAD!K976="","",GRAD!K976)</f>
        <v/>
      </c>
      <c r="H61" s="101" t="str">
        <f>IF(GRAD!L976="","",GRAD!L976)</f>
        <v/>
      </c>
      <c r="I61" s="101" t="str">
        <f>IF(GRAD!M976="","",GRAD!M976)</f>
        <v/>
      </c>
      <c r="J61" s="101" t="str">
        <f>IF(GRAD!N976="","",GRAD!N976)</f>
        <v/>
      </c>
      <c r="K61" s="101" t="str">
        <f>IF(GRAD!O976="","",GRAD!O976)</f>
        <v/>
      </c>
      <c r="L61" s="101" t="str">
        <f>IF(GRAD!P976="","",GRAD!P976)</f>
        <v/>
      </c>
      <c r="M61" s="101" t="str">
        <f>IF(GRAD!Q976="","",GRAD!Q976)</f>
        <v/>
      </c>
      <c r="N61" s="101">
        <f t="shared" si="0"/>
        <v>0</v>
      </c>
    </row>
    <row r="62" spans="1:14" x14ac:dyDescent="0.2">
      <c r="A62" s="192">
        <v>53</v>
      </c>
      <c r="B62" s="187" t="s">
        <v>103</v>
      </c>
      <c r="C62" s="187" t="s">
        <v>193</v>
      </c>
      <c r="D62" s="188">
        <v>29</v>
      </c>
      <c r="E62" s="101" t="str">
        <f>IF(GRAD!I977="","assente",GRAD!I977)</f>
        <v>assente</v>
      </c>
      <c r="F62" s="101" t="str">
        <f>IF(GRAD!J977="","",GRAD!J977)</f>
        <v/>
      </c>
      <c r="G62" s="101" t="str">
        <f>IF(GRAD!K977="","",GRAD!K977)</f>
        <v/>
      </c>
      <c r="H62" s="101" t="str">
        <f>IF(GRAD!L977="","",GRAD!L977)</f>
        <v/>
      </c>
      <c r="I62" s="101" t="str">
        <f>IF(GRAD!M977="","",GRAD!M977)</f>
        <v/>
      </c>
      <c r="J62" s="101" t="str">
        <f>IF(GRAD!N977="","",GRAD!N977)</f>
        <v/>
      </c>
      <c r="K62" s="101" t="str">
        <f>IF(GRAD!O977="","",GRAD!O977)</f>
        <v/>
      </c>
      <c r="L62" s="101" t="str">
        <f>IF(GRAD!P977="","",GRAD!P977)</f>
        <v/>
      </c>
      <c r="M62" s="101" t="str">
        <f>IF(GRAD!Q977="","",GRAD!Q977)</f>
        <v/>
      </c>
      <c r="N62" s="101">
        <f t="shared" si="0"/>
        <v>0</v>
      </c>
    </row>
    <row r="63" spans="1:14" x14ac:dyDescent="0.2">
      <c r="A63" s="192">
        <v>54</v>
      </c>
      <c r="B63" s="187" t="s">
        <v>106</v>
      </c>
      <c r="C63" s="187" t="s">
        <v>206</v>
      </c>
      <c r="D63" s="188">
        <v>29</v>
      </c>
      <c r="E63" s="101" t="str">
        <f>IF(GRAD!I978="","assente",GRAD!I978)</f>
        <v>assente</v>
      </c>
      <c r="F63" s="101" t="str">
        <f>IF(GRAD!J978="","",GRAD!J978)</f>
        <v/>
      </c>
      <c r="G63" s="101" t="str">
        <f>IF(GRAD!K978="","",GRAD!K978)</f>
        <v/>
      </c>
      <c r="H63" s="101" t="str">
        <f>IF(GRAD!L978="","",GRAD!L978)</f>
        <v/>
      </c>
      <c r="I63" s="101" t="str">
        <f>IF(GRAD!M978="","",GRAD!M978)</f>
        <v/>
      </c>
      <c r="J63" s="101" t="str">
        <f>IF(GRAD!N978="","",GRAD!N978)</f>
        <v/>
      </c>
      <c r="K63" s="101" t="str">
        <f>IF(GRAD!O978="","",GRAD!O978)</f>
        <v/>
      </c>
      <c r="L63" s="101" t="str">
        <f>IF(GRAD!P978="","",GRAD!P978)</f>
        <v/>
      </c>
      <c r="M63" s="101" t="str">
        <f>IF(GRAD!Q978="","",GRAD!Q978)</f>
        <v/>
      </c>
      <c r="N63" s="101">
        <f t="shared" si="0"/>
        <v>0</v>
      </c>
    </row>
    <row r="64" spans="1:14" x14ac:dyDescent="0.2">
      <c r="A64" s="192">
        <v>55</v>
      </c>
      <c r="B64" s="187" t="s">
        <v>2284</v>
      </c>
      <c r="C64" s="187" t="s">
        <v>2285</v>
      </c>
      <c r="D64" s="188">
        <v>28</v>
      </c>
      <c r="E64" s="101" t="str">
        <f>IF(GRAD!I979="","assente",GRAD!I979)</f>
        <v>assente</v>
      </c>
      <c r="F64" s="101" t="str">
        <f>IF(GRAD!J979="","",GRAD!J979)</f>
        <v/>
      </c>
      <c r="G64" s="101" t="str">
        <f>IF(GRAD!K979="","",GRAD!K979)</f>
        <v/>
      </c>
      <c r="H64" s="101" t="str">
        <f>IF(GRAD!L979="","",GRAD!L979)</f>
        <v/>
      </c>
      <c r="I64" s="101" t="str">
        <f>IF(GRAD!M979="","",GRAD!M979)</f>
        <v/>
      </c>
      <c r="J64" s="101" t="str">
        <f>IF(GRAD!N979="","",GRAD!N979)</f>
        <v/>
      </c>
      <c r="K64" s="101" t="str">
        <f>IF(GRAD!O979="","",GRAD!O979)</f>
        <v/>
      </c>
      <c r="L64" s="101" t="str">
        <f>IF(GRAD!P979="","",GRAD!P979)</f>
        <v/>
      </c>
      <c r="M64" s="101" t="str">
        <f>IF(GRAD!Q979="","",GRAD!Q979)</f>
        <v/>
      </c>
      <c r="N64" s="101">
        <f t="shared" si="0"/>
        <v>0</v>
      </c>
    </row>
    <row r="65" spans="1:14" x14ac:dyDescent="0.2">
      <c r="A65" s="192">
        <v>56</v>
      </c>
      <c r="B65" s="187" t="s">
        <v>109</v>
      </c>
      <c r="C65" s="187" t="s">
        <v>110</v>
      </c>
      <c r="D65" s="188">
        <v>28</v>
      </c>
      <c r="E65" s="101" t="str">
        <f>IF(GRAD!I980="","assente",GRAD!I980)</f>
        <v>assente</v>
      </c>
      <c r="F65" s="101" t="str">
        <f>IF(GRAD!J980="","",GRAD!J980)</f>
        <v/>
      </c>
      <c r="G65" s="101" t="str">
        <f>IF(GRAD!K980="","",GRAD!K980)</f>
        <v/>
      </c>
      <c r="H65" s="101" t="str">
        <f>IF(GRAD!L980="","",GRAD!L980)</f>
        <v/>
      </c>
      <c r="I65" s="101" t="str">
        <f>IF(GRAD!M980="","",GRAD!M980)</f>
        <v/>
      </c>
      <c r="J65" s="101" t="str">
        <f>IF(GRAD!N980="","",GRAD!N980)</f>
        <v/>
      </c>
      <c r="K65" s="101" t="str">
        <f>IF(GRAD!O980="","",GRAD!O980)</f>
        <v/>
      </c>
      <c r="L65" s="101" t="str">
        <f>IF(GRAD!P980="","",GRAD!P980)</f>
        <v/>
      </c>
      <c r="M65" s="101" t="str">
        <f>IF(GRAD!Q980="","",GRAD!Q980)</f>
        <v/>
      </c>
      <c r="N65" s="101">
        <f t="shared" si="0"/>
        <v>0</v>
      </c>
    </row>
    <row r="66" spans="1:14" x14ac:dyDescent="0.2">
      <c r="A66" s="192">
        <v>57</v>
      </c>
      <c r="B66" s="187" t="s">
        <v>115</v>
      </c>
      <c r="C66" s="187" t="s">
        <v>260</v>
      </c>
      <c r="D66" s="188">
        <v>28</v>
      </c>
      <c r="E66" s="101" t="str">
        <f>IF(GRAD!I981="","assente",GRAD!I981)</f>
        <v>assente</v>
      </c>
      <c r="F66" s="101" t="str">
        <f>IF(GRAD!J981="","",GRAD!J981)</f>
        <v/>
      </c>
      <c r="G66" s="101" t="str">
        <f>IF(GRAD!K981="","",GRAD!K981)</f>
        <v/>
      </c>
      <c r="H66" s="101" t="str">
        <f>IF(GRAD!L981="","",GRAD!L981)</f>
        <v/>
      </c>
      <c r="I66" s="101" t="str">
        <f>IF(GRAD!M981="","",GRAD!M981)</f>
        <v/>
      </c>
      <c r="J66" s="101" t="str">
        <f>IF(GRAD!N981="","",GRAD!N981)</f>
        <v/>
      </c>
      <c r="K66" s="101" t="str">
        <f>IF(GRAD!O981="","",GRAD!O981)</f>
        <v/>
      </c>
      <c r="L66" s="101" t="str">
        <f>IF(GRAD!P981="","",GRAD!P981)</f>
        <v/>
      </c>
      <c r="M66" s="101" t="str">
        <f>IF(GRAD!Q981="","",GRAD!Q981)</f>
        <v/>
      </c>
      <c r="N66" s="101">
        <f t="shared" si="0"/>
        <v>0</v>
      </c>
    </row>
    <row r="67" spans="1:14" x14ac:dyDescent="0.2">
      <c r="A67" s="192">
        <v>58</v>
      </c>
      <c r="B67" s="187" t="s">
        <v>118</v>
      </c>
      <c r="C67" s="187" t="s">
        <v>119</v>
      </c>
      <c r="D67" s="188">
        <v>28</v>
      </c>
      <c r="E67" s="101" t="str">
        <f>IF(GRAD!I982="","assente",GRAD!I982)</f>
        <v>assente</v>
      </c>
      <c r="F67" s="101" t="str">
        <f>IF(GRAD!J982="","",GRAD!J982)</f>
        <v/>
      </c>
      <c r="G67" s="101" t="str">
        <f>IF(GRAD!K982="","",GRAD!K982)</f>
        <v/>
      </c>
      <c r="H67" s="101" t="str">
        <f>IF(GRAD!L982="","",GRAD!L982)</f>
        <v/>
      </c>
      <c r="I67" s="101" t="str">
        <f>IF(GRAD!M982="","",GRAD!M982)</f>
        <v/>
      </c>
      <c r="J67" s="101" t="str">
        <f>IF(GRAD!N982="","",GRAD!N982)</f>
        <v/>
      </c>
      <c r="K67" s="101" t="str">
        <f>IF(GRAD!O982="","",GRAD!O982)</f>
        <v/>
      </c>
      <c r="L67" s="101" t="str">
        <f>IF(GRAD!P982="","",GRAD!P982)</f>
        <v/>
      </c>
      <c r="M67" s="101" t="str">
        <f>IF(GRAD!Q982="","",GRAD!Q982)</f>
        <v/>
      </c>
      <c r="N67" s="101">
        <f t="shared" si="0"/>
        <v>0</v>
      </c>
    </row>
    <row r="68" spans="1:14" x14ac:dyDescent="0.2">
      <c r="A68" s="192">
        <v>59</v>
      </c>
      <c r="B68" s="187" t="s">
        <v>1</v>
      </c>
      <c r="C68" s="187" t="s">
        <v>244</v>
      </c>
      <c r="D68" s="188">
        <v>28</v>
      </c>
      <c r="E68" s="101" t="str">
        <f>IF(GRAD!I983="","assente",GRAD!I983)</f>
        <v>assente</v>
      </c>
      <c r="F68" s="101" t="str">
        <f>IF(GRAD!J983="","",GRAD!J983)</f>
        <v/>
      </c>
      <c r="G68" s="101" t="str">
        <f>IF(GRAD!K983="","",GRAD!K983)</f>
        <v/>
      </c>
      <c r="H68" s="101" t="str">
        <f>IF(GRAD!L983="","",GRAD!L983)</f>
        <v/>
      </c>
      <c r="I68" s="101" t="str">
        <f>IF(GRAD!M983="","",GRAD!M983)</f>
        <v/>
      </c>
      <c r="J68" s="101" t="str">
        <f>IF(GRAD!N983="","",GRAD!N983)</f>
        <v/>
      </c>
      <c r="K68" s="101" t="str">
        <f>IF(GRAD!O983="","",GRAD!O983)</f>
        <v/>
      </c>
      <c r="L68" s="101" t="str">
        <f>IF(GRAD!P983="","",GRAD!P983)</f>
        <v/>
      </c>
      <c r="M68" s="101" t="str">
        <f>IF(GRAD!Q983="","",GRAD!Q983)</f>
        <v/>
      </c>
      <c r="N68" s="101">
        <f t="shared" si="0"/>
        <v>0</v>
      </c>
    </row>
    <row r="69" spans="1:14" x14ac:dyDescent="0.2">
      <c r="A69" s="192">
        <v>60</v>
      </c>
      <c r="B69" s="187" t="s">
        <v>124</v>
      </c>
      <c r="C69" s="187" t="s">
        <v>253</v>
      </c>
      <c r="D69" s="188">
        <v>28</v>
      </c>
      <c r="E69" s="101" t="str">
        <f>IF(GRAD!I984="","assente",GRAD!I984)</f>
        <v>assente</v>
      </c>
      <c r="F69" s="101" t="str">
        <f>IF(GRAD!J984="","",GRAD!J984)</f>
        <v/>
      </c>
      <c r="G69" s="101" t="str">
        <f>IF(GRAD!K984="","",GRAD!K984)</f>
        <v/>
      </c>
      <c r="H69" s="101" t="str">
        <f>IF(GRAD!L984="","",GRAD!L984)</f>
        <v/>
      </c>
      <c r="I69" s="101" t="str">
        <f>IF(GRAD!M984="","",GRAD!M984)</f>
        <v/>
      </c>
      <c r="J69" s="101" t="str">
        <f>IF(GRAD!N984="","",GRAD!N984)</f>
        <v/>
      </c>
      <c r="K69" s="101" t="str">
        <f>IF(GRAD!O984="","",GRAD!O984)</f>
        <v/>
      </c>
      <c r="L69" s="101" t="str">
        <f>IF(GRAD!P984="","",GRAD!P984)</f>
        <v/>
      </c>
      <c r="M69" s="101" t="str">
        <f>IF(GRAD!Q984="","",GRAD!Q984)</f>
        <v/>
      </c>
      <c r="N69" s="101">
        <f t="shared" si="0"/>
        <v>0</v>
      </c>
    </row>
    <row r="70" spans="1:14" x14ac:dyDescent="0.2">
      <c r="A70" s="192">
        <v>61</v>
      </c>
      <c r="B70" s="187" t="s">
        <v>277</v>
      </c>
      <c r="C70" s="187" t="s">
        <v>200</v>
      </c>
      <c r="D70" s="188">
        <v>28</v>
      </c>
      <c r="E70" s="101" t="str">
        <f>IF(GRAD!I985="","assente",GRAD!I985)</f>
        <v>assente</v>
      </c>
      <c r="F70" s="101" t="str">
        <f>IF(GRAD!J985="","",GRAD!J985)</f>
        <v/>
      </c>
      <c r="G70" s="101" t="str">
        <f>IF(GRAD!K985="","",GRAD!K985)</f>
        <v/>
      </c>
      <c r="H70" s="101" t="str">
        <f>IF(GRAD!L985="","",GRAD!L985)</f>
        <v/>
      </c>
      <c r="I70" s="101" t="str">
        <f>IF(GRAD!M985="","",GRAD!M985)</f>
        <v/>
      </c>
      <c r="J70" s="101" t="str">
        <f>IF(GRAD!N985="","",GRAD!N985)</f>
        <v/>
      </c>
      <c r="K70" s="101" t="str">
        <f>IF(GRAD!O985="","",GRAD!O985)</f>
        <v/>
      </c>
      <c r="L70" s="101" t="str">
        <f>IF(GRAD!P985="","",GRAD!P985)</f>
        <v/>
      </c>
      <c r="M70" s="101" t="str">
        <f>IF(GRAD!Q985="","",GRAD!Q985)</f>
        <v/>
      </c>
      <c r="N70" s="101">
        <f t="shared" si="0"/>
        <v>0</v>
      </c>
    </row>
    <row r="71" spans="1:14" x14ac:dyDescent="0.2">
      <c r="A71" s="192">
        <v>62</v>
      </c>
      <c r="B71" s="187" t="s">
        <v>129</v>
      </c>
      <c r="C71" s="187" t="s">
        <v>217</v>
      </c>
      <c r="D71" s="188">
        <v>28</v>
      </c>
      <c r="E71" s="101" t="str">
        <f>IF(GRAD!I986="","assente",GRAD!I986)</f>
        <v>assente</v>
      </c>
      <c r="F71" s="101" t="str">
        <f>IF(GRAD!J986="","",GRAD!J986)</f>
        <v/>
      </c>
      <c r="G71" s="101" t="str">
        <f>IF(GRAD!K986="","",GRAD!K986)</f>
        <v/>
      </c>
      <c r="H71" s="101" t="str">
        <f>IF(GRAD!L986="","",GRAD!L986)</f>
        <v/>
      </c>
      <c r="I71" s="101" t="str">
        <f>IF(GRAD!M986="","",GRAD!M986)</f>
        <v/>
      </c>
      <c r="J71" s="101" t="str">
        <f>IF(GRAD!N986="","",GRAD!N986)</f>
        <v/>
      </c>
      <c r="K71" s="101" t="str">
        <f>IF(GRAD!O986="","",GRAD!O986)</f>
        <v/>
      </c>
      <c r="L71" s="101" t="str">
        <f>IF(GRAD!P986="","",GRAD!P986)</f>
        <v/>
      </c>
      <c r="M71" s="101" t="str">
        <f>IF(GRAD!Q986="","",GRAD!Q986)</f>
        <v/>
      </c>
      <c r="N71" s="101">
        <f t="shared" si="0"/>
        <v>0</v>
      </c>
    </row>
    <row r="72" spans="1:14" x14ac:dyDescent="0.2">
      <c r="A72" s="192">
        <v>63</v>
      </c>
      <c r="B72" s="187" t="s">
        <v>132</v>
      </c>
      <c r="C72" s="187" t="s">
        <v>133</v>
      </c>
      <c r="D72" s="188">
        <v>28</v>
      </c>
      <c r="E72" s="101" t="str">
        <f>IF(GRAD!I987="","assente",GRAD!I987)</f>
        <v>assente</v>
      </c>
      <c r="F72" s="101" t="str">
        <f>IF(GRAD!J987="","",GRAD!J987)</f>
        <v/>
      </c>
      <c r="G72" s="101" t="str">
        <f>IF(GRAD!K987="","",GRAD!K987)</f>
        <v/>
      </c>
      <c r="H72" s="101" t="str">
        <f>IF(GRAD!L987="","",GRAD!L987)</f>
        <v/>
      </c>
      <c r="I72" s="101" t="str">
        <f>IF(GRAD!M987="","",GRAD!M987)</f>
        <v/>
      </c>
      <c r="J72" s="101" t="str">
        <f>IF(GRAD!N987="","",GRAD!N987)</f>
        <v/>
      </c>
      <c r="K72" s="101" t="str">
        <f>IF(GRAD!O987="","",GRAD!O987)</f>
        <v/>
      </c>
      <c r="L72" s="101" t="str">
        <f>IF(GRAD!P987="","",GRAD!P987)</f>
        <v/>
      </c>
      <c r="M72" s="101" t="str">
        <f>IF(GRAD!Q987="","",GRAD!Q987)</f>
        <v/>
      </c>
      <c r="N72" s="101">
        <f t="shared" si="0"/>
        <v>0</v>
      </c>
    </row>
    <row r="73" spans="1:14" x14ac:dyDescent="0.2">
      <c r="A73" s="192">
        <v>64</v>
      </c>
      <c r="B73" s="187" t="s">
        <v>909</v>
      </c>
      <c r="C73" s="187" t="s">
        <v>910</v>
      </c>
      <c r="D73" s="188">
        <v>28</v>
      </c>
      <c r="E73" s="101" t="str">
        <f>IF(GRAD!I988="","assente",GRAD!I988)</f>
        <v>assente</v>
      </c>
      <c r="F73" s="101" t="str">
        <f>IF(GRAD!J988="","",GRAD!J988)</f>
        <v/>
      </c>
      <c r="G73" s="101" t="str">
        <f>IF(GRAD!K988="","",GRAD!K988)</f>
        <v/>
      </c>
      <c r="H73" s="101" t="str">
        <f>IF(GRAD!L988="","",GRAD!L988)</f>
        <v/>
      </c>
      <c r="I73" s="101" t="str">
        <f>IF(GRAD!M988="","",GRAD!M988)</f>
        <v/>
      </c>
      <c r="J73" s="101" t="str">
        <f>IF(GRAD!N988="","",GRAD!N988)</f>
        <v/>
      </c>
      <c r="K73" s="101" t="str">
        <f>IF(GRAD!O988="","",GRAD!O988)</f>
        <v/>
      </c>
      <c r="L73" s="101" t="str">
        <f>IF(GRAD!P988="","",GRAD!P988)</f>
        <v/>
      </c>
      <c r="M73" s="101" t="str">
        <f>IF(GRAD!Q988="","",GRAD!Q988)</f>
        <v/>
      </c>
      <c r="N73" s="101">
        <f t="shared" si="0"/>
        <v>0</v>
      </c>
    </row>
    <row r="74" spans="1:14" x14ac:dyDescent="0.2">
      <c r="A74" s="192">
        <v>65</v>
      </c>
      <c r="B74" s="187" t="s">
        <v>138</v>
      </c>
      <c r="C74" s="187" t="s">
        <v>278</v>
      </c>
      <c r="D74" s="188">
        <v>27</v>
      </c>
      <c r="E74" s="101" t="str">
        <f>IF(GRAD!I989="","assente",GRAD!I989)</f>
        <v>assente</v>
      </c>
      <c r="F74" s="101" t="str">
        <f>IF(GRAD!J989="","",GRAD!J989)</f>
        <v/>
      </c>
      <c r="G74" s="101" t="str">
        <f>IF(GRAD!K989="","",GRAD!K989)</f>
        <v/>
      </c>
      <c r="H74" s="101" t="str">
        <f>IF(GRAD!L989="","",GRAD!L989)</f>
        <v/>
      </c>
      <c r="I74" s="101" t="str">
        <f>IF(GRAD!M989="","",GRAD!M989)</f>
        <v/>
      </c>
      <c r="J74" s="101" t="str">
        <f>IF(GRAD!N989="","",GRAD!N989)</f>
        <v/>
      </c>
      <c r="K74" s="101" t="str">
        <f>IF(GRAD!O989="","",GRAD!O989)</f>
        <v/>
      </c>
      <c r="L74" s="101" t="str">
        <f>IF(GRAD!P989="","",GRAD!P989)</f>
        <v/>
      </c>
      <c r="M74" s="101" t="str">
        <f>IF(GRAD!Q989="","",GRAD!Q989)</f>
        <v/>
      </c>
      <c r="N74" s="101">
        <f t="shared" si="0"/>
        <v>0</v>
      </c>
    </row>
    <row r="75" spans="1:14" x14ac:dyDescent="0.2">
      <c r="A75" s="192">
        <v>66</v>
      </c>
      <c r="B75" s="187" t="s">
        <v>2369</v>
      </c>
      <c r="C75" s="187" t="s">
        <v>211</v>
      </c>
      <c r="D75" s="188">
        <v>27</v>
      </c>
      <c r="E75" s="101" t="str">
        <f>IF(GRAD!I990="","assente",GRAD!I990)</f>
        <v>assente</v>
      </c>
      <c r="F75" s="101" t="str">
        <f>IF(GRAD!J990="","",GRAD!J990)</f>
        <v/>
      </c>
      <c r="G75" s="101" t="str">
        <f>IF(GRAD!K990="","",GRAD!K990)</f>
        <v/>
      </c>
      <c r="H75" s="101" t="str">
        <f>IF(GRAD!L990="","",GRAD!L990)</f>
        <v/>
      </c>
      <c r="I75" s="101" t="str">
        <f>IF(GRAD!M990="","",GRAD!M990)</f>
        <v/>
      </c>
      <c r="J75" s="101" t="str">
        <f>IF(GRAD!N990="","",GRAD!N990)</f>
        <v/>
      </c>
      <c r="K75" s="101" t="str">
        <f>IF(GRAD!O990="","",GRAD!O990)</f>
        <v/>
      </c>
      <c r="L75" s="101" t="str">
        <f>IF(GRAD!P990="","",GRAD!P990)</f>
        <v/>
      </c>
      <c r="M75" s="101" t="str">
        <f>IF(GRAD!Q990="","",GRAD!Q990)</f>
        <v/>
      </c>
      <c r="N75" s="101">
        <f t="shared" ref="N75:N100" si="1">SUM(G75,J75,M75)</f>
        <v>0</v>
      </c>
    </row>
    <row r="76" spans="1:14" x14ac:dyDescent="0.2">
      <c r="A76" s="192">
        <v>67</v>
      </c>
      <c r="B76" s="187" t="s">
        <v>286</v>
      </c>
      <c r="C76" s="187" t="s">
        <v>46</v>
      </c>
      <c r="D76" s="188">
        <v>27</v>
      </c>
      <c r="E76" s="101" t="str">
        <f>IF(GRAD!I991="","assente",GRAD!I991)</f>
        <v>assente</v>
      </c>
      <c r="F76" s="101" t="str">
        <f>IF(GRAD!J991="","",GRAD!J991)</f>
        <v/>
      </c>
      <c r="G76" s="101" t="str">
        <f>IF(GRAD!K991="","",GRAD!K991)</f>
        <v/>
      </c>
      <c r="H76" s="101" t="str">
        <f>IF(GRAD!L991="","",GRAD!L991)</f>
        <v/>
      </c>
      <c r="I76" s="101" t="str">
        <f>IF(GRAD!M991="","",GRAD!M991)</f>
        <v/>
      </c>
      <c r="J76" s="101" t="str">
        <f>IF(GRAD!N991="","",GRAD!N991)</f>
        <v/>
      </c>
      <c r="K76" s="101" t="str">
        <f>IF(GRAD!O991="","",GRAD!O991)</f>
        <v/>
      </c>
      <c r="L76" s="101" t="str">
        <f>IF(GRAD!P991="","",GRAD!P991)</f>
        <v/>
      </c>
      <c r="M76" s="101" t="str">
        <f>IF(GRAD!Q991="","",GRAD!Q991)</f>
        <v/>
      </c>
      <c r="N76" s="101">
        <f t="shared" si="1"/>
        <v>0</v>
      </c>
    </row>
    <row r="77" spans="1:14" x14ac:dyDescent="0.2">
      <c r="A77" s="192">
        <v>68</v>
      </c>
      <c r="B77" s="187" t="s">
        <v>16</v>
      </c>
      <c r="C77" s="187" t="s">
        <v>17</v>
      </c>
      <c r="D77" s="188">
        <v>27</v>
      </c>
      <c r="E77" s="101" t="str">
        <f>IF(GRAD!I992="","assente",GRAD!I992)</f>
        <v>assente</v>
      </c>
      <c r="F77" s="101" t="str">
        <f>IF(GRAD!J992="","",GRAD!J992)</f>
        <v/>
      </c>
      <c r="G77" s="101" t="str">
        <f>IF(GRAD!K992="","",GRAD!K992)</f>
        <v/>
      </c>
      <c r="H77" s="101" t="str">
        <f>IF(GRAD!L992="","",GRAD!L992)</f>
        <v/>
      </c>
      <c r="I77" s="101" t="str">
        <f>IF(GRAD!M992="","",GRAD!M992)</f>
        <v/>
      </c>
      <c r="J77" s="101" t="str">
        <f>IF(GRAD!N992="","",GRAD!N992)</f>
        <v/>
      </c>
      <c r="K77" s="101" t="str">
        <f>IF(GRAD!O992="","",GRAD!O992)</f>
        <v/>
      </c>
      <c r="L77" s="101" t="str">
        <f>IF(GRAD!P992="","",GRAD!P992)</f>
        <v/>
      </c>
      <c r="M77" s="101" t="str">
        <f>IF(GRAD!Q992="","",GRAD!Q992)</f>
        <v/>
      </c>
      <c r="N77" s="101">
        <f t="shared" si="1"/>
        <v>0</v>
      </c>
    </row>
    <row r="78" spans="1:14" x14ac:dyDescent="0.2">
      <c r="A78" s="192">
        <v>69</v>
      </c>
      <c r="B78" s="187" t="s">
        <v>141</v>
      </c>
      <c r="C78" s="187" t="s">
        <v>180</v>
      </c>
      <c r="D78" s="188">
        <v>27</v>
      </c>
      <c r="E78" s="101" t="str">
        <f>IF(GRAD!I993="","assente",GRAD!I993)</f>
        <v>assente</v>
      </c>
      <c r="F78" s="101" t="str">
        <f>IF(GRAD!J993="","",GRAD!J993)</f>
        <v/>
      </c>
      <c r="G78" s="101" t="str">
        <f>IF(GRAD!K993="","",GRAD!K993)</f>
        <v/>
      </c>
      <c r="H78" s="101" t="str">
        <f>IF(GRAD!L993="","",GRAD!L993)</f>
        <v/>
      </c>
      <c r="I78" s="101" t="str">
        <f>IF(GRAD!M993="","",GRAD!M993)</f>
        <v/>
      </c>
      <c r="J78" s="101" t="str">
        <f>IF(GRAD!N993="","",GRAD!N993)</f>
        <v/>
      </c>
      <c r="K78" s="101" t="str">
        <f>IF(GRAD!O993="","",GRAD!O993)</f>
        <v/>
      </c>
      <c r="L78" s="101" t="str">
        <f>IF(GRAD!P993="","",GRAD!P993)</f>
        <v/>
      </c>
      <c r="M78" s="101" t="str">
        <f>IF(GRAD!Q993="","",GRAD!Q993)</f>
        <v/>
      </c>
      <c r="N78" s="101">
        <f t="shared" si="1"/>
        <v>0</v>
      </c>
    </row>
    <row r="79" spans="1:14" x14ac:dyDescent="0.2">
      <c r="A79" s="192">
        <v>70</v>
      </c>
      <c r="B79" s="187" t="s">
        <v>144</v>
      </c>
      <c r="C79" s="187" t="s">
        <v>217</v>
      </c>
      <c r="D79" s="188">
        <v>27</v>
      </c>
      <c r="E79" s="101" t="str">
        <f>IF(GRAD!I994="","assente",GRAD!I994)</f>
        <v>assente</v>
      </c>
      <c r="F79" s="101" t="str">
        <f>IF(GRAD!J994="","",GRAD!J994)</f>
        <v/>
      </c>
      <c r="G79" s="101" t="str">
        <f>IF(GRAD!K994="","",GRAD!K994)</f>
        <v/>
      </c>
      <c r="H79" s="101" t="str">
        <f>IF(GRAD!L994="","",GRAD!L994)</f>
        <v/>
      </c>
      <c r="I79" s="101" t="str">
        <f>IF(GRAD!M994="","",GRAD!M994)</f>
        <v/>
      </c>
      <c r="J79" s="101" t="str">
        <f>IF(GRAD!N994="","",GRAD!N994)</f>
        <v/>
      </c>
      <c r="K79" s="101" t="str">
        <f>IF(GRAD!O994="","",GRAD!O994)</f>
        <v/>
      </c>
      <c r="L79" s="101" t="str">
        <f>IF(GRAD!P994="","",GRAD!P994)</f>
        <v/>
      </c>
      <c r="M79" s="101" t="str">
        <f>IF(GRAD!Q994="","",GRAD!Q994)</f>
        <v/>
      </c>
      <c r="N79" s="101">
        <f t="shared" si="1"/>
        <v>0</v>
      </c>
    </row>
    <row r="80" spans="1:14" x14ac:dyDescent="0.2">
      <c r="A80" s="192">
        <v>71</v>
      </c>
      <c r="B80" s="187" t="s">
        <v>146</v>
      </c>
      <c r="C80" s="187" t="s">
        <v>242</v>
      </c>
      <c r="D80" s="188">
        <v>27</v>
      </c>
      <c r="E80" s="101" t="str">
        <f>IF(GRAD!I995="","assente",GRAD!I995)</f>
        <v>assente</v>
      </c>
      <c r="F80" s="101" t="str">
        <f>IF(GRAD!J995="","",GRAD!J995)</f>
        <v/>
      </c>
      <c r="G80" s="101" t="str">
        <f>IF(GRAD!K995="","",GRAD!K995)</f>
        <v/>
      </c>
      <c r="H80" s="101" t="str">
        <f>IF(GRAD!L995="","",GRAD!L995)</f>
        <v/>
      </c>
      <c r="I80" s="101" t="str">
        <f>IF(GRAD!M995="","",GRAD!M995)</f>
        <v/>
      </c>
      <c r="J80" s="101" t="str">
        <f>IF(GRAD!N995="","",GRAD!N995)</f>
        <v/>
      </c>
      <c r="K80" s="101" t="str">
        <f>IF(GRAD!O995="","",GRAD!O995)</f>
        <v/>
      </c>
      <c r="L80" s="101" t="str">
        <f>IF(GRAD!P995="","",GRAD!P995)</f>
        <v/>
      </c>
      <c r="M80" s="101" t="str">
        <f>IF(GRAD!Q995="","",GRAD!Q995)</f>
        <v/>
      </c>
      <c r="N80" s="101">
        <f t="shared" si="1"/>
        <v>0</v>
      </c>
    </row>
    <row r="81" spans="1:14" x14ac:dyDescent="0.2">
      <c r="A81" s="192">
        <v>72</v>
      </c>
      <c r="B81" s="187" t="s">
        <v>149</v>
      </c>
      <c r="C81" s="187" t="s">
        <v>185</v>
      </c>
      <c r="D81" s="188">
        <v>27</v>
      </c>
      <c r="E81" s="101" t="str">
        <f>IF(GRAD!I996="","assente",GRAD!I996)</f>
        <v>assente</v>
      </c>
      <c r="F81" s="101" t="str">
        <f>IF(GRAD!J996="","",GRAD!J996)</f>
        <v/>
      </c>
      <c r="G81" s="101" t="str">
        <f>IF(GRAD!K996="","",GRAD!K996)</f>
        <v/>
      </c>
      <c r="H81" s="101" t="str">
        <f>IF(GRAD!L996="","",GRAD!L996)</f>
        <v/>
      </c>
      <c r="I81" s="101" t="str">
        <f>IF(GRAD!M996="","",GRAD!M996)</f>
        <v/>
      </c>
      <c r="J81" s="101" t="str">
        <f>IF(GRAD!N996="","",GRAD!N996)</f>
        <v/>
      </c>
      <c r="K81" s="101" t="str">
        <f>IF(GRAD!O996="","",GRAD!O996)</f>
        <v/>
      </c>
      <c r="L81" s="101" t="str">
        <f>IF(GRAD!P996="","",GRAD!P996)</f>
        <v/>
      </c>
      <c r="M81" s="101" t="str">
        <f>IF(GRAD!Q996="","",GRAD!Q996)</f>
        <v/>
      </c>
      <c r="N81" s="101">
        <f t="shared" si="1"/>
        <v>0</v>
      </c>
    </row>
    <row r="82" spans="1:14" x14ac:dyDescent="0.2">
      <c r="A82" s="192">
        <v>73</v>
      </c>
      <c r="B82" s="187" t="s">
        <v>152</v>
      </c>
      <c r="C82" s="187" t="s">
        <v>217</v>
      </c>
      <c r="D82" s="188">
        <v>26</v>
      </c>
      <c r="E82" s="101" t="str">
        <f>IF(GRAD!I997="","assente",GRAD!I997)</f>
        <v>assente</v>
      </c>
      <c r="F82" s="101" t="str">
        <f>IF(GRAD!J997="","",GRAD!J997)</f>
        <v/>
      </c>
      <c r="G82" s="101" t="str">
        <f>IF(GRAD!K997="","",GRAD!K997)</f>
        <v/>
      </c>
      <c r="H82" s="101" t="str">
        <f>IF(GRAD!L997="","",GRAD!L997)</f>
        <v/>
      </c>
      <c r="I82" s="101" t="str">
        <f>IF(GRAD!M997="","",GRAD!M997)</f>
        <v/>
      </c>
      <c r="J82" s="101" t="str">
        <f>IF(GRAD!N997="","",GRAD!N997)</f>
        <v/>
      </c>
      <c r="K82" s="101" t="str">
        <f>IF(GRAD!O997="","",GRAD!O997)</f>
        <v/>
      </c>
      <c r="L82" s="101" t="str">
        <f>IF(GRAD!P997="","",GRAD!P997)</f>
        <v/>
      </c>
      <c r="M82" s="101" t="str">
        <f>IF(GRAD!Q997="","",GRAD!Q997)</f>
        <v/>
      </c>
      <c r="N82" s="101">
        <f t="shared" si="1"/>
        <v>0</v>
      </c>
    </row>
    <row r="83" spans="1:14" x14ac:dyDescent="0.2">
      <c r="A83" s="192">
        <v>74</v>
      </c>
      <c r="B83" s="187" t="s">
        <v>155</v>
      </c>
      <c r="C83" s="187" t="s">
        <v>156</v>
      </c>
      <c r="D83" s="188">
        <v>25</v>
      </c>
      <c r="E83" s="101" t="str">
        <f>IF(GRAD!I998="","assente",GRAD!I998)</f>
        <v>assente</v>
      </c>
      <c r="F83" s="101" t="str">
        <f>IF(GRAD!J998="","",GRAD!J998)</f>
        <v/>
      </c>
      <c r="G83" s="101" t="str">
        <f>IF(GRAD!K998="","",GRAD!K998)</f>
        <v/>
      </c>
      <c r="H83" s="101" t="str">
        <f>IF(GRAD!L998="","",GRAD!L998)</f>
        <v/>
      </c>
      <c r="I83" s="101" t="str">
        <f>IF(GRAD!M998="","",GRAD!M998)</f>
        <v/>
      </c>
      <c r="J83" s="101" t="str">
        <f>IF(GRAD!N998="","",GRAD!N998)</f>
        <v/>
      </c>
      <c r="K83" s="101" t="str">
        <f>IF(GRAD!O998="","",GRAD!O998)</f>
        <v/>
      </c>
      <c r="L83" s="101" t="str">
        <f>IF(GRAD!P998="","",GRAD!P998)</f>
        <v/>
      </c>
      <c r="M83" s="101" t="str">
        <f>IF(GRAD!Q998="","",GRAD!Q998)</f>
        <v/>
      </c>
      <c r="N83" s="101">
        <f t="shared" si="1"/>
        <v>0</v>
      </c>
    </row>
    <row r="84" spans="1:14" x14ac:dyDescent="0.2">
      <c r="A84" s="192">
        <v>75</v>
      </c>
      <c r="B84" s="187" t="s">
        <v>2463</v>
      </c>
      <c r="C84" s="187" t="s">
        <v>512</v>
      </c>
      <c r="D84" s="188">
        <v>24</v>
      </c>
      <c r="E84" s="101" t="str">
        <f>IF(GRAD!I999="","assente",GRAD!I999)</f>
        <v>assente</v>
      </c>
      <c r="F84" s="101" t="str">
        <f>IF(GRAD!J999="","",GRAD!J999)</f>
        <v/>
      </c>
      <c r="G84" s="101" t="str">
        <f>IF(GRAD!K999="","",GRAD!K999)</f>
        <v/>
      </c>
      <c r="H84" s="101" t="str">
        <f>IF(GRAD!L999="","",GRAD!L999)</f>
        <v/>
      </c>
      <c r="I84" s="101" t="str">
        <f>IF(GRAD!M999="","",GRAD!M999)</f>
        <v/>
      </c>
      <c r="J84" s="101" t="str">
        <f>IF(GRAD!N999="","",GRAD!N999)</f>
        <v/>
      </c>
      <c r="K84" s="101" t="str">
        <f>IF(GRAD!O999="","",GRAD!O999)</f>
        <v/>
      </c>
      <c r="L84" s="101" t="str">
        <f>IF(GRAD!P999="","",GRAD!P999)</f>
        <v/>
      </c>
      <c r="M84" s="101" t="str">
        <f>IF(GRAD!Q999="","",GRAD!Q999)</f>
        <v/>
      </c>
      <c r="N84" s="101">
        <f t="shared" si="1"/>
        <v>0</v>
      </c>
    </row>
    <row r="85" spans="1:14" x14ac:dyDescent="0.2">
      <c r="A85" s="192">
        <v>76</v>
      </c>
      <c r="B85" s="187" t="s">
        <v>2318</v>
      </c>
      <c r="C85" s="187" t="s">
        <v>2319</v>
      </c>
      <c r="D85" s="188">
        <v>24</v>
      </c>
      <c r="E85" s="101" t="str">
        <f>IF(GRAD!I1000="","assente",GRAD!I1000)</f>
        <v>assente</v>
      </c>
      <c r="F85" s="101" t="str">
        <f>IF(GRAD!J1000="","",GRAD!J1000)</f>
        <v/>
      </c>
      <c r="G85" s="101" t="str">
        <f>IF(GRAD!K1000="","",GRAD!K1000)</f>
        <v/>
      </c>
      <c r="H85" s="101" t="str">
        <f>IF(GRAD!L1000="","",GRAD!L1000)</f>
        <v/>
      </c>
      <c r="I85" s="101" t="str">
        <f>IF(GRAD!M1000="","",GRAD!M1000)</f>
        <v/>
      </c>
      <c r="J85" s="101" t="str">
        <f>IF(GRAD!N1000="","",GRAD!N1000)</f>
        <v/>
      </c>
      <c r="K85" s="101" t="str">
        <f>IF(GRAD!O1000="","",GRAD!O1000)</f>
        <v/>
      </c>
      <c r="L85" s="101" t="str">
        <f>IF(GRAD!P1000="","",GRAD!P1000)</f>
        <v/>
      </c>
      <c r="M85" s="101" t="str">
        <f>IF(GRAD!Q1000="","",GRAD!Q1000)</f>
        <v/>
      </c>
      <c r="N85" s="101">
        <f t="shared" si="1"/>
        <v>0</v>
      </c>
    </row>
    <row r="86" spans="1:14" x14ac:dyDescent="0.2">
      <c r="A86" s="192">
        <v>77</v>
      </c>
      <c r="B86" s="187" t="s">
        <v>913</v>
      </c>
      <c r="C86" s="187" t="s">
        <v>914</v>
      </c>
      <c r="D86" s="188">
        <v>24</v>
      </c>
      <c r="E86" s="101" t="str">
        <f>IF(GRAD!I1001="","assente",GRAD!I1001)</f>
        <v>assente</v>
      </c>
      <c r="F86" s="101" t="str">
        <f>IF(GRAD!J1001="","",GRAD!J1001)</f>
        <v/>
      </c>
      <c r="G86" s="101" t="str">
        <f>IF(GRAD!K1001="","",GRAD!K1001)</f>
        <v/>
      </c>
      <c r="H86" s="101" t="str">
        <f>IF(GRAD!L1001="","",GRAD!L1001)</f>
        <v/>
      </c>
      <c r="I86" s="101" t="str">
        <f>IF(GRAD!M1001="","",GRAD!M1001)</f>
        <v/>
      </c>
      <c r="J86" s="101" t="str">
        <f>IF(GRAD!N1001="","",GRAD!N1001)</f>
        <v/>
      </c>
      <c r="K86" s="101" t="str">
        <f>IF(GRAD!O1001="","",GRAD!O1001)</f>
        <v/>
      </c>
      <c r="L86" s="101" t="str">
        <f>IF(GRAD!P1001="","",GRAD!P1001)</f>
        <v/>
      </c>
      <c r="M86" s="101" t="str">
        <f>IF(GRAD!Q1001="","",GRAD!Q1001)</f>
        <v/>
      </c>
      <c r="N86" s="101">
        <f t="shared" si="1"/>
        <v>0</v>
      </c>
    </row>
    <row r="87" spans="1:14" x14ac:dyDescent="0.2">
      <c r="A87" s="192">
        <v>78</v>
      </c>
      <c r="B87" s="187" t="s">
        <v>33</v>
      </c>
      <c r="C87" s="187" t="s">
        <v>208</v>
      </c>
      <c r="D87" s="188">
        <v>24</v>
      </c>
      <c r="E87" s="101" t="str">
        <f>IF(GRAD!I1002="","assente",GRAD!I1002)</f>
        <v>assente</v>
      </c>
      <c r="F87" s="101" t="str">
        <f>IF(GRAD!J1002="","",GRAD!J1002)</f>
        <v/>
      </c>
      <c r="G87" s="101" t="str">
        <f>IF(GRAD!K1002="","",GRAD!K1002)</f>
        <v/>
      </c>
      <c r="H87" s="101" t="str">
        <f>IF(GRAD!L1002="","",GRAD!L1002)</f>
        <v/>
      </c>
      <c r="I87" s="101" t="str">
        <f>IF(GRAD!M1002="","",GRAD!M1002)</f>
        <v/>
      </c>
      <c r="J87" s="101" t="str">
        <f>IF(GRAD!N1002="","",GRAD!N1002)</f>
        <v/>
      </c>
      <c r="K87" s="101" t="str">
        <f>IF(GRAD!O1002="","",GRAD!O1002)</f>
        <v/>
      </c>
      <c r="L87" s="101" t="str">
        <f>IF(GRAD!P1002="","",GRAD!P1002)</f>
        <v/>
      </c>
      <c r="M87" s="101" t="str">
        <f>IF(GRAD!Q1002="","",GRAD!Q1002)</f>
        <v/>
      </c>
      <c r="N87" s="101">
        <f t="shared" si="1"/>
        <v>0</v>
      </c>
    </row>
    <row r="88" spans="1:14" x14ac:dyDescent="0.2">
      <c r="A88" s="192">
        <v>79</v>
      </c>
      <c r="B88" s="187" t="s">
        <v>24</v>
      </c>
      <c r="C88" s="187" t="s">
        <v>180</v>
      </c>
      <c r="D88" s="188">
        <v>24</v>
      </c>
      <c r="E88" s="101" t="str">
        <f>IF(GRAD!I1003="","assente",GRAD!I1003)</f>
        <v>assente</v>
      </c>
      <c r="F88" s="101" t="str">
        <f>IF(GRAD!J1003="","",GRAD!J1003)</f>
        <v/>
      </c>
      <c r="G88" s="101" t="str">
        <f>IF(GRAD!K1003="","",GRAD!K1003)</f>
        <v/>
      </c>
      <c r="H88" s="101" t="str">
        <f>IF(GRAD!L1003="","",GRAD!L1003)</f>
        <v/>
      </c>
      <c r="I88" s="101" t="str">
        <f>IF(GRAD!M1003="","",GRAD!M1003)</f>
        <v/>
      </c>
      <c r="J88" s="101" t="str">
        <f>IF(GRAD!N1003="","",GRAD!N1003)</f>
        <v/>
      </c>
      <c r="K88" s="101" t="str">
        <f>IF(GRAD!O1003="","",GRAD!O1003)</f>
        <v/>
      </c>
      <c r="L88" s="101" t="str">
        <f>IF(GRAD!P1003="","",GRAD!P1003)</f>
        <v/>
      </c>
      <c r="M88" s="101" t="str">
        <f>IF(GRAD!Q1003="","",GRAD!Q1003)</f>
        <v/>
      </c>
      <c r="N88" s="101">
        <f t="shared" si="1"/>
        <v>0</v>
      </c>
    </row>
    <row r="89" spans="1:14" x14ac:dyDescent="0.2">
      <c r="A89" s="192">
        <v>80</v>
      </c>
      <c r="B89" s="187" t="s">
        <v>316</v>
      </c>
      <c r="C89" s="187" t="s">
        <v>256</v>
      </c>
      <c r="D89" s="188">
        <v>24</v>
      </c>
      <c r="E89" s="101" t="str">
        <f>IF(GRAD!I1004="","assente",GRAD!I1004)</f>
        <v>assente</v>
      </c>
      <c r="F89" s="101" t="str">
        <f>IF(GRAD!J1004="","",GRAD!J1004)</f>
        <v/>
      </c>
      <c r="G89" s="101" t="str">
        <f>IF(GRAD!K1004="","",GRAD!K1004)</f>
        <v/>
      </c>
      <c r="H89" s="101" t="str">
        <f>IF(GRAD!L1004="","",GRAD!L1004)</f>
        <v/>
      </c>
      <c r="I89" s="101" t="str">
        <f>IF(GRAD!M1004="","",GRAD!M1004)</f>
        <v/>
      </c>
      <c r="J89" s="101" t="str">
        <f>IF(GRAD!N1004="","",GRAD!N1004)</f>
        <v/>
      </c>
      <c r="K89" s="101" t="str">
        <f>IF(GRAD!O1004="","",GRAD!O1004)</f>
        <v/>
      </c>
      <c r="L89" s="101" t="str">
        <f>IF(GRAD!P1004="","",GRAD!P1004)</f>
        <v/>
      </c>
      <c r="M89" s="101" t="str">
        <f>IF(GRAD!Q1004="","",GRAD!Q1004)</f>
        <v/>
      </c>
      <c r="N89" s="101">
        <f t="shared" si="1"/>
        <v>0</v>
      </c>
    </row>
    <row r="90" spans="1:14" x14ac:dyDescent="0.2">
      <c r="A90" s="192">
        <v>81</v>
      </c>
      <c r="B90" s="187" t="s">
        <v>6</v>
      </c>
      <c r="C90" s="187" t="s">
        <v>35</v>
      </c>
      <c r="D90" s="188">
        <v>24</v>
      </c>
      <c r="E90" s="101" t="str">
        <f>IF(GRAD!I1005="","assente",GRAD!I1005)</f>
        <v>assente</v>
      </c>
      <c r="F90" s="101" t="str">
        <f>IF(GRAD!J1005="","",GRAD!J1005)</f>
        <v/>
      </c>
      <c r="G90" s="101" t="str">
        <f>IF(GRAD!K1005="","",GRAD!K1005)</f>
        <v/>
      </c>
      <c r="H90" s="101" t="str">
        <f>IF(GRAD!L1005="","",GRAD!L1005)</f>
        <v/>
      </c>
      <c r="I90" s="101" t="str">
        <f>IF(GRAD!M1005="","",GRAD!M1005)</f>
        <v/>
      </c>
      <c r="J90" s="101" t="str">
        <f>IF(GRAD!N1005="","",GRAD!N1005)</f>
        <v/>
      </c>
      <c r="K90" s="101" t="str">
        <f>IF(GRAD!O1005="","",GRAD!O1005)</f>
        <v/>
      </c>
      <c r="L90" s="101" t="str">
        <f>IF(GRAD!P1005="","",GRAD!P1005)</f>
        <v/>
      </c>
      <c r="M90" s="101" t="str">
        <f>IF(GRAD!Q1005="","",GRAD!Q1005)</f>
        <v/>
      </c>
      <c r="N90" s="101">
        <f t="shared" si="1"/>
        <v>0</v>
      </c>
    </row>
    <row r="91" spans="1:14" x14ac:dyDescent="0.2">
      <c r="A91" s="192">
        <v>82</v>
      </c>
      <c r="B91" s="187" t="s">
        <v>905</v>
      </c>
      <c r="C91" s="187" t="s">
        <v>906</v>
      </c>
      <c r="D91" s="188">
        <v>24</v>
      </c>
      <c r="E91" s="101" t="str">
        <f>IF(GRAD!I1006="","assente",GRAD!I1006)</f>
        <v>assente</v>
      </c>
      <c r="F91" s="101" t="str">
        <f>IF(GRAD!J1006="","",GRAD!J1006)</f>
        <v/>
      </c>
      <c r="G91" s="101" t="str">
        <f>IF(GRAD!K1006="","",GRAD!K1006)</f>
        <v/>
      </c>
      <c r="H91" s="101" t="str">
        <f>IF(GRAD!L1006="","",GRAD!L1006)</f>
        <v/>
      </c>
      <c r="I91" s="101" t="str">
        <f>IF(GRAD!M1006="","",GRAD!M1006)</f>
        <v/>
      </c>
      <c r="J91" s="101" t="str">
        <f>IF(GRAD!N1006="","",GRAD!N1006)</f>
        <v/>
      </c>
      <c r="K91" s="101" t="str">
        <f>IF(GRAD!O1006="","",GRAD!O1006)</f>
        <v/>
      </c>
      <c r="L91" s="101" t="str">
        <f>IF(GRAD!P1006="","",GRAD!P1006)</f>
        <v/>
      </c>
      <c r="M91" s="101" t="str">
        <f>IF(GRAD!Q1006="","",GRAD!Q1006)</f>
        <v/>
      </c>
      <c r="N91" s="101">
        <f t="shared" si="1"/>
        <v>0</v>
      </c>
    </row>
    <row r="92" spans="1:14" x14ac:dyDescent="0.2">
      <c r="A92" s="192">
        <v>83</v>
      </c>
      <c r="B92" s="187" t="s">
        <v>319</v>
      </c>
      <c r="C92" s="187" t="s">
        <v>320</v>
      </c>
      <c r="D92" s="188">
        <v>24</v>
      </c>
      <c r="E92" s="101" t="str">
        <f>IF(GRAD!I1007="","assente",GRAD!I1007)</f>
        <v>assente</v>
      </c>
      <c r="F92" s="101" t="str">
        <f>IF(GRAD!J1007="","",GRAD!J1007)</f>
        <v/>
      </c>
      <c r="G92" s="101" t="str">
        <f>IF(GRAD!K1007="","",GRAD!K1007)</f>
        <v/>
      </c>
      <c r="H92" s="101" t="str">
        <f>IF(GRAD!L1007="","",GRAD!L1007)</f>
        <v/>
      </c>
      <c r="I92" s="101" t="str">
        <f>IF(GRAD!M1007="","",GRAD!M1007)</f>
        <v/>
      </c>
      <c r="J92" s="101" t="str">
        <f>IF(GRAD!N1007="","",GRAD!N1007)</f>
        <v/>
      </c>
      <c r="K92" s="101" t="str">
        <f>IF(GRAD!O1007="","",GRAD!O1007)</f>
        <v/>
      </c>
      <c r="L92" s="101" t="str">
        <f>IF(GRAD!P1007="","",GRAD!P1007)</f>
        <v/>
      </c>
      <c r="M92" s="101" t="str">
        <f>IF(GRAD!Q1007="","",GRAD!Q1007)</f>
        <v/>
      </c>
      <c r="N92" s="101">
        <f t="shared" si="1"/>
        <v>0</v>
      </c>
    </row>
    <row r="93" spans="1:14" x14ac:dyDescent="0.2">
      <c r="A93" s="192">
        <v>84</v>
      </c>
      <c r="B93" s="187" t="s">
        <v>346</v>
      </c>
      <c r="C93" s="187" t="s">
        <v>242</v>
      </c>
      <c r="D93" s="188">
        <v>23</v>
      </c>
      <c r="E93" s="101" t="str">
        <f>IF(GRAD!I1008="","assente",GRAD!I1008)</f>
        <v>assente</v>
      </c>
      <c r="F93" s="101" t="str">
        <f>IF(GRAD!J1008="","",GRAD!J1008)</f>
        <v/>
      </c>
      <c r="G93" s="101" t="str">
        <f>IF(GRAD!K1008="","",GRAD!K1008)</f>
        <v/>
      </c>
      <c r="H93" s="101" t="str">
        <f>IF(GRAD!L1008="","",GRAD!L1008)</f>
        <v/>
      </c>
      <c r="I93" s="101" t="str">
        <f>IF(GRAD!M1008="","",GRAD!M1008)</f>
        <v/>
      </c>
      <c r="J93" s="101" t="str">
        <f>IF(GRAD!N1008="","",GRAD!N1008)</f>
        <v/>
      </c>
      <c r="K93" s="101" t="str">
        <f>IF(GRAD!O1008="","",GRAD!O1008)</f>
        <v/>
      </c>
      <c r="L93" s="101" t="str">
        <f>IF(GRAD!P1008="","",GRAD!P1008)</f>
        <v/>
      </c>
      <c r="M93" s="101" t="str">
        <f>IF(GRAD!Q1008="","",GRAD!Q1008)</f>
        <v/>
      </c>
      <c r="N93" s="101">
        <f t="shared" si="1"/>
        <v>0</v>
      </c>
    </row>
    <row r="94" spans="1:14" x14ac:dyDescent="0.2">
      <c r="A94" s="192">
        <v>85</v>
      </c>
      <c r="B94" s="187" t="s">
        <v>299</v>
      </c>
      <c r="C94" s="187" t="s">
        <v>197</v>
      </c>
      <c r="D94" s="188">
        <v>23</v>
      </c>
      <c r="E94" s="101" t="str">
        <f>IF(GRAD!I1009="","assente",GRAD!I1009)</f>
        <v>assente</v>
      </c>
      <c r="F94" s="101" t="str">
        <f>IF(GRAD!J1009="","",GRAD!J1009)</f>
        <v/>
      </c>
      <c r="G94" s="101" t="str">
        <f>IF(GRAD!K1009="","",GRAD!K1009)</f>
        <v/>
      </c>
      <c r="H94" s="101" t="str">
        <f>IF(GRAD!L1009="","",GRAD!L1009)</f>
        <v/>
      </c>
      <c r="I94" s="101" t="str">
        <f>IF(GRAD!M1009="","",GRAD!M1009)</f>
        <v/>
      </c>
      <c r="J94" s="101" t="str">
        <f>IF(GRAD!N1009="","",GRAD!N1009)</f>
        <v/>
      </c>
      <c r="K94" s="101" t="str">
        <f>IF(GRAD!O1009="","",GRAD!O1009)</f>
        <v/>
      </c>
      <c r="L94" s="101" t="str">
        <f>IF(GRAD!P1009="","",GRAD!P1009)</f>
        <v/>
      </c>
      <c r="M94" s="101" t="str">
        <f>IF(GRAD!Q1009="","",GRAD!Q1009)</f>
        <v/>
      </c>
      <c r="N94" s="101">
        <f t="shared" si="1"/>
        <v>0</v>
      </c>
    </row>
    <row r="95" spans="1:14" x14ac:dyDescent="0.2">
      <c r="A95" s="192">
        <v>86</v>
      </c>
      <c r="B95" s="187" t="s">
        <v>262</v>
      </c>
      <c r="C95" s="187" t="s">
        <v>268</v>
      </c>
      <c r="D95" s="188">
        <v>23</v>
      </c>
      <c r="E95" s="101" t="str">
        <f>IF(GRAD!I1010="","assente",GRAD!I1010)</f>
        <v>assente</v>
      </c>
      <c r="F95" s="101" t="str">
        <f>IF(GRAD!J1010="","",GRAD!J1010)</f>
        <v/>
      </c>
      <c r="G95" s="101" t="str">
        <f>IF(GRAD!K1010="","",GRAD!K1010)</f>
        <v/>
      </c>
      <c r="H95" s="101" t="str">
        <f>IF(GRAD!L1010="","",GRAD!L1010)</f>
        <v/>
      </c>
      <c r="I95" s="101" t="str">
        <f>IF(GRAD!M1010="","",GRAD!M1010)</f>
        <v/>
      </c>
      <c r="J95" s="101" t="str">
        <f>IF(GRAD!N1010="","",GRAD!N1010)</f>
        <v/>
      </c>
      <c r="K95" s="101" t="str">
        <f>IF(GRAD!O1010="","",GRAD!O1010)</f>
        <v/>
      </c>
      <c r="L95" s="101" t="str">
        <f>IF(GRAD!P1010="","",GRAD!P1010)</f>
        <v/>
      </c>
      <c r="M95" s="101" t="str">
        <f>IF(GRAD!Q1010="","",GRAD!Q1010)</f>
        <v/>
      </c>
      <c r="N95" s="101">
        <f t="shared" si="1"/>
        <v>0</v>
      </c>
    </row>
    <row r="96" spans="1:14" x14ac:dyDescent="0.2">
      <c r="A96" s="192">
        <v>87</v>
      </c>
      <c r="B96" s="187" t="s">
        <v>2315</v>
      </c>
      <c r="C96" s="187" t="s">
        <v>259</v>
      </c>
      <c r="D96" s="188">
        <v>22</v>
      </c>
      <c r="E96" s="101" t="str">
        <f>IF(GRAD!I1011="","assente",GRAD!I1011)</f>
        <v>assente</v>
      </c>
      <c r="F96" s="101" t="str">
        <f>IF(GRAD!J1011="","",GRAD!J1011)</f>
        <v/>
      </c>
      <c r="G96" s="101" t="str">
        <f>IF(GRAD!K1011="","",GRAD!K1011)</f>
        <v/>
      </c>
      <c r="H96" s="101" t="str">
        <f>IF(GRAD!L1011="","",GRAD!L1011)</f>
        <v/>
      </c>
      <c r="I96" s="101" t="str">
        <f>IF(GRAD!M1011="","",GRAD!M1011)</f>
        <v/>
      </c>
      <c r="J96" s="101" t="str">
        <f>IF(GRAD!N1011="","",GRAD!N1011)</f>
        <v/>
      </c>
      <c r="K96" s="101" t="str">
        <f>IF(GRAD!O1011="","",GRAD!O1011)</f>
        <v/>
      </c>
      <c r="L96" s="101" t="str">
        <f>IF(GRAD!P1011="","",GRAD!P1011)</f>
        <v/>
      </c>
      <c r="M96" s="101" t="str">
        <f>IF(GRAD!Q1011="","",GRAD!Q1011)</f>
        <v/>
      </c>
      <c r="N96" s="101">
        <f t="shared" si="1"/>
        <v>0</v>
      </c>
    </row>
    <row r="97" spans="1:14" x14ac:dyDescent="0.2">
      <c r="A97" s="192">
        <v>88</v>
      </c>
      <c r="B97" s="187" t="s">
        <v>328</v>
      </c>
      <c r="C97" s="187" t="s">
        <v>255</v>
      </c>
      <c r="D97" s="188">
        <v>22</v>
      </c>
      <c r="E97" s="101" t="str">
        <f>IF(GRAD!I1012="","assente",GRAD!I1012)</f>
        <v>assente</v>
      </c>
      <c r="F97" s="101" t="str">
        <f>IF(GRAD!J1012="","",GRAD!J1012)</f>
        <v/>
      </c>
      <c r="G97" s="101" t="str">
        <f>IF(GRAD!K1012="","",GRAD!K1012)</f>
        <v/>
      </c>
      <c r="H97" s="101" t="str">
        <f>IF(GRAD!L1012="","",GRAD!L1012)</f>
        <v/>
      </c>
      <c r="I97" s="101" t="str">
        <f>IF(GRAD!M1012="","",GRAD!M1012)</f>
        <v/>
      </c>
      <c r="J97" s="101" t="str">
        <f>IF(GRAD!N1012="","",GRAD!N1012)</f>
        <v/>
      </c>
      <c r="K97" s="101" t="str">
        <f>IF(GRAD!O1012="","",GRAD!O1012)</f>
        <v/>
      </c>
      <c r="L97" s="101" t="str">
        <f>IF(GRAD!P1012="","",GRAD!P1012)</f>
        <v/>
      </c>
      <c r="M97" s="101" t="str">
        <f>IF(GRAD!Q1012="","",GRAD!Q1012)</f>
        <v/>
      </c>
      <c r="N97" s="101">
        <f t="shared" si="1"/>
        <v>0</v>
      </c>
    </row>
    <row r="98" spans="1:14" x14ac:dyDescent="0.2">
      <c r="A98" s="192">
        <v>89</v>
      </c>
      <c r="B98" s="187" t="s">
        <v>293</v>
      </c>
      <c r="C98" s="187" t="s">
        <v>334</v>
      </c>
      <c r="D98" s="188">
        <v>22</v>
      </c>
      <c r="E98" s="101" t="str">
        <f>IF(GRAD!I1013="","assente",GRAD!I1013)</f>
        <v>assente</v>
      </c>
      <c r="F98" s="101" t="str">
        <f>IF(GRAD!J1013="","",GRAD!J1013)</f>
        <v/>
      </c>
      <c r="G98" s="101" t="str">
        <f>IF(GRAD!K1013="","",GRAD!K1013)</f>
        <v/>
      </c>
      <c r="H98" s="101" t="str">
        <f>IF(GRAD!L1013="","",GRAD!L1013)</f>
        <v/>
      </c>
      <c r="I98" s="101" t="str">
        <f>IF(GRAD!M1013="","",GRAD!M1013)</f>
        <v/>
      </c>
      <c r="J98" s="101" t="str">
        <f>IF(GRAD!N1013="","",GRAD!N1013)</f>
        <v/>
      </c>
      <c r="K98" s="101" t="str">
        <f>IF(GRAD!O1013="","",GRAD!O1013)</f>
        <v/>
      </c>
      <c r="L98" s="101" t="str">
        <f>IF(GRAD!P1013="","",GRAD!P1013)</f>
        <v/>
      </c>
      <c r="M98" s="101" t="str">
        <f>IF(GRAD!Q1013="","",GRAD!Q1013)</f>
        <v/>
      </c>
      <c r="N98" s="101">
        <f t="shared" si="1"/>
        <v>0</v>
      </c>
    </row>
    <row r="99" spans="1:14" x14ac:dyDescent="0.2">
      <c r="A99" s="192">
        <v>90</v>
      </c>
      <c r="B99" s="187" t="s">
        <v>41</v>
      </c>
      <c r="C99" s="187" t="s">
        <v>259</v>
      </c>
      <c r="D99" s="188">
        <v>22</v>
      </c>
      <c r="E99" s="101" t="str">
        <f>IF(GRAD!I1014="","assente",GRAD!I1014)</f>
        <v>assente</v>
      </c>
      <c r="F99" s="101" t="str">
        <f>IF(GRAD!J1014="","",GRAD!J1014)</f>
        <v/>
      </c>
      <c r="G99" s="101" t="str">
        <f>IF(GRAD!K1014="","",GRAD!K1014)</f>
        <v/>
      </c>
      <c r="H99" s="101" t="str">
        <f>IF(GRAD!L1014="","",GRAD!L1014)</f>
        <v/>
      </c>
      <c r="I99" s="101" t="str">
        <f>IF(GRAD!M1014="","",GRAD!M1014)</f>
        <v/>
      </c>
      <c r="J99" s="101" t="str">
        <f>IF(GRAD!N1014="","",GRAD!N1014)</f>
        <v/>
      </c>
      <c r="K99" s="101" t="str">
        <f>IF(GRAD!O1014="","",GRAD!O1014)</f>
        <v/>
      </c>
      <c r="L99" s="101" t="str">
        <f>IF(GRAD!P1014="","",GRAD!P1014)</f>
        <v/>
      </c>
      <c r="M99" s="101" t="str">
        <f>IF(GRAD!Q1014="","",GRAD!Q1014)</f>
        <v/>
      </c>
      <c r="N99" s="101">
        <f t="shared" si="1"/>
        <v>0</v>
      </c>
    </row>
    <row r="100" spans="1:14" x14ac:dyDescent="0.2">
      <c r="A100" s="197">
        <v>91</v>
      </c>
      <c r="B100" s="190" t="s">
        <v>433</v>
      </c>
      <c r="C100" s="190" t="s">
        <v>284</v>
      </c>
      <c r="D100" s="191">
        <v>17</v>
      </c>
      <c r="E100" s="101" t="str">
        <f>IF(GRAD!I1015="","assente",GRAD!I1015)</f>
        <v>assente</v>
      </c>
      <c r="F100" s="101" t="str">
        <f>IF(GRAD!J1015="","",GRAD!J1015)</f>
        <v/>
      </c>
      <c r="G100" s="101" t="str">
        <f>IF(GRAD!K1015="","",GRAD!K1015)</f>
        <v/>
      </c>
      <c r="H100" s="101" t="str">
        <f>IF(GRAD!L1015="","",GRAD!L1015)</f>
        <v/>
      </c>
      <c r="I100" s="101" t="str">
        <f>IF(GRAD!M1015="","",GRAD!M1015)</f>
        <v/>
      </c>
      <c r="J100" s="101" t="str">
        <f>IF(GRAD!N1015="","",GRAD!N1015)</f>
        <v/>
      </c>
      <c r="K100" s="101" t="str">
        <f>IF(GRAD!O1015="","",GRAD!O1015)</f>
        <v/>
      </c>
      <c r="L100" s="101" t="str">
        <f>IF(GRAD!P1015="","",GRAD!P1015)</f>
        <v/>
      </c>
      <c r="M100" s="101" t="str">
        <f>IF(GRAD!Q1015="","",GRAD!Q1015)</f>
        <v/>
      </c>
      <c r="N100" s="101">
        <f t="shared" si="1"/>
        <v>0</v>
      </c>
    </row>
    <row r="104" spans="1:14" x14ac:dyDescent="0.2">
      <c r="E104" s="189" t="s">
        <v>485</v>
      </c>
    </row>
  </sheetData>
  <printOptions horizontalCentered="1"/>
  <pageMargins left="0.39370078740157483" right="0.39370078740157483" top="0.59055118110236227" bottom="0.59055118110236227" header="0.51181102362204722" footer="0.11811023622047245"/>
  <pageSetup paperSize="9" scale="65" fitToHeight="8" orientation="portrait" r:id="rId1"/>
  <headerFooter alignWithMargins="0">
    <oddFooter>&amp;C&amp;8&amp;P -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1"/>
  <sheetViews>
    <sheetView zoomScaleNormal="100" workbookViewId="0">
      <selection activeCell="E29" sqref="E29"/>
    </sheetView>
  </sheetViews>
  <sheetFormatPr defaultRowHeight="12.75" x14ac:dyDescent="0.2"/>
  <cols>
    <col min="1" max="1" width="5" style="200" customWidth="1"/>
    <col min="2" max="2" width="39.28515625" style="203" bestFit="1" customWidth="1"/>
    <col min="3" max="3" width="19" style="200" customWidth="1"/>
    <col min="4" max="4" width="5.7109375" style="200" customWidth="1"/>
    <col min="5" max="5" width="45.140625" style="200" customWidth="1"/>
    <col min="6" max="14" width="5.7109375" style="200" customWidth="1"/>
    <col min="15" max="256" width="9.140625" style="200"/>
    <col min="257" max="257" width="4.5703125" style="200" customWidth="1"/>
    <col min="258" max="258" width="18.28515625" style="200" bestFit="1" customWidth="1"/>
    <col min="259" max="259" width="19" style="200" customWidth="1"/>
    <col min="260" max="260" width="6.42578125" style="200" customWidth="1"/>
    <col min="261" max="261" width="45.140625" style="200" customWidth="1"/>
    <col min="262" max="263" width="9.140625" style="200"/>
    <col min="264" max="264" width="9.28515625" style="200" customWidth="1"/>
    <col min="265" max="512" width="9.140625" style="200"/>
    <col min="513" max="513" width="4.5703125" style="200" customWidth="1"/>
    <col min="514" max="514" width="18.28515625" style="200" bestFit="1" customWidth="1"/>
    <col min="515" max="515" width="19" style="200" customWidth="1"/>
    <col min="516" max="516" width="6.42578125" style="200" customWidth="1"/>
    <col min="517" max="517" width="45.140625" style="200" customWidth="1"/>
    <col min="518" max="519" width="9.140625" style="200"/>
    <col min="520" max="520" width="9.28515625" style="200" customWidth="1"/>
    <col min="521" max="768" width="9.140625" style="200"/>
    <col min="769" max="769" width="4.5703125" style="200" customWidth="1"/>
    <col min="770" max="770" width="18.28515625" style="200" bestFit="1" customWidth="1"/>
    <col min="771" max="771" width="19" style="200" customWidth="1"/>
    <col min="772" max="772" width="6.42578125" style="200" customWidth="1"/>
    <col min="773" max="773" width="45.140625" style="200" customWidth="1"/>
    <col min="774" max="775" width="9.140625" style="200"/>
    <col min="776" max="776" width="9.28515625" style="200" customWidth="1"/>
    <col min="777" max="1024" width="9.140625" style="200"/>
    <col min="1025" max="1025" width="4.5703125" style="200" customWidth="1"/>
    <col min="1026" max="1026" width="18.28515625" style="200" bestFit="1" customWidth="1"/>
    <col min="1027" max="1027" width="19" style="200" customWidth="1"/>
    <col min="1028" max="1028" width="6.42578125" style="200" customWidth="1"/>
    <col min="1029" max="1029" width="45.140625" style="200" customWidth="1"/>
    <col min="1030" max="1031" width="9.140625" style="200"/>
    <col min="1032" max="1032" width="9.28515625" style="200" customWidth="1"/>
    <col min="1033" max="1280" width="9.140625" style="200"/>
    <col min="1281" max="1281" width="4.5703125" style="200" customWidth="1"/>
    <col min="1282" max="1282" width="18.28515625" style="200" bestFit="1" customWidth="1"/>
    <col min="1283" max="1283" width="19" style="200" customWidth="1"/>
    <col min="1284" max="1284" width="6.42578125" style="200" customWidth="1"/>
    <col min="1285" max="1285" width="45.140625" style="200" customWidth="1"/>
    <col min="1286" max="1287" width="9.140625" style="200"/>
    <col min="1288" max="1288" width="9.28515625" style="200" customWidth="1"/>
    <col min="1289" max="1536" width="9.140625" style="200"/>
    <col min="1537" max="1537" width="4.5703125" style="200" customWidth="1"/>
    <col min="1538" max="1538" width="18.28515625" style="200" bestFit="1" customWidth="1"/>
    <col min="1539" max="1539" width="19" style="200" customWidth="1"/>
    <col min="1540" max="1540" width="6.42578125" style="200" customWidth="1"/>
    <col min="1541" max="1541" width="45.140625" style="200" customWidth="1"/>
    <col min="1542" max="1543" width="9.140625" style="200"/>
    <col min="1544" max="1544" width="9.28515625" style="200" customWidth="1"/>
    <col min="1545" max="1792" width="9.140625" style="200"/>
    <col min="1793" max="1793" width="4.5703125" style="200" customWidth="1"/>
    <col min="1794" max="1794" width="18.28515625" style="200" bestFit="1" customWidth="1"/>
    <col min="1795" max="1795" width="19" style="200" customWidth="1"/>
    <col min="1796" max="1796" width="6.42578125" style="200" customWidth="1"/>
    <col min="1797" max="1797" width="45.140625" style="200" customWidth="1"/>
    <col min="1798" max="1799" width="9.140625" style="200"/>
    <col min="1800" max="1800" width="9.28515625" style="200" customWidth="1"/>
    <col min="1801" max="2048" width="9.140625" style="200"/>
    <col min="2049" max="2049" width="4.5703125" style="200" customWidth="1"/>
    <col min="2050" max="2050" width="18.28515625" style="200" bestFit="1" customWidth="1"/>
    <col min="2051" max="2051" width="19" style="200" customWidth="1"/>
    <col min="2052" max="2052" width="6.42578125" style="200" customWidth="1"/>
    <col min="2053" max="2053" width="45.140625" style="200" customWidth="1"/>
    <col min="2054" max="2055" width="9.140625" style="200"/>
    <col min="2056" max="2056" width="9.28515625" style="200" customWidth="1"/>
    <col min="2057" max="2304" width="9.140625" style="200"/>
    <col min="2305" max="2305" width="4.5703125" style="200" customWidth="1"/>
    <col min="2306" max="2306" width="18.28515625" style="200" bestFit="1" customWidth="1"/>
    <col min="2307" max="2307" width="19" style="200" customWidth="1"/>
    <col min="2308" max="2308" width="6.42578125" style="200" customWidth="1"/>
    <col min="2309" max="2309" width="45.140625" style="200" customWidth="1"/>
    <col min="2310" max="2311" width="9.140625" style="200"/>
    <col min="2312" max="2312" width="9.28515625" style="200" customWidth="1"/>
    <col min="2313" max="2560" width="9.140625" style="200"/>
    <col min="2561" max="2561" width="4.5703125" style="200" customWidth="1"/>
    <col min="2562" max="2562" width="18.28515625" style="200" bestFit="1" customWidth="1"/>
    <col min="2563" max="2563" width="19" style="200" customWidth="1"/>
    <col min="2564" max="2564" width="6.42578125" style="200" customWidth="1"/>
    <col min="2565" max="2565" width="45.140625" style="200" customWidth="1"/>
    <col min="2566" max="2567" width="9.140625" style="200"/>
    <col min="2568" max="2568" width="9.28515625" style="200" customWidth="1"/>
    <col min="2569" max="2816" width="9.140625" style="200"/>
    <col min="2817" max="2817" width="4.5703125" style="200" customWidth="1"/>
    <col min="2818" max="2818" width="18.28515625" style="200" bestFit="1" customWidth="1"/>
    <col min="2819" max="2819" width="19" style="200" customWidth="1"/>
    <col min="2820" max="2820" width="6.42578125" style="200" customWidth="1"/>
    <col min="2821" max="2821" width="45.140625" style="200" customWidth="1"/>
    <col min="2822" max="2823" width="9.140625" style="200"/>
    <col min="2824" max="2824" width="9.28515625" style="200" customWidth="1"/>
    <col min="2825" max="3072" width="9.140625" style="200"/>
    <col min="3073" max="3073" width="4.5703125" style="200" customWidth="1"/>
    <col min="3074" max="3074" width="18.28515625" style="200" bestFit="1" customWidth="1"/>
    <col min="3075" max="3075" width="19" style="200" customWidth="1"/>
    <col min="3076" max="3076" width="6.42578125" style="200" customWidth="1"/>
    <col min="3077" max="3077" width="45.140625" style="200" customWidth="1"/>
    <col min="3078" max="3079" width="9.140625" style="200"/>
    <col min="3080" max="3080" width="9.28515625" style="200" customWidth="1"/>
    <col min="3081" max="3328" width="9.140625" style="200"/>
    <col min="3329" max="3329" width="4.5703125" style="200" customWidth="1"/>
    <col min="3330" max="3330" width="18.28515625" style="200" bestFit="1" customWidth="1"/>
    <col min="3331" max="3331" width="19" style="200" customWidth="1"/>
    <col min="3332" max="3332" width="6.42578125" style="200" customWidth="1"/>
    <col min="3333" max="3333" width="45.140625" style="200" customWidth="1"/>
    <col min="3334" max="3335" width="9.140625" style="200"/>
    <col min="3336" max="3336" width="9.28515625" style="200" customWidth="1"/>
    <col min="3337" max="3584" width="9.140625" style="200"/>
    <col min="3585" max="3585" width="4.5703125" style="200" customWidth="1"/>
    <col min="3586" max="3586" width="18.28515625" style="200" bestFit="1" customWidth="1"/>
    <col min="3587" max="3587" width="19" style="200" customWidth="1"/>
    <col min="3588" max="3588" width="6.42578125" style="200" customWidth="1"/>
    <col min="3589" max="3589" width="45.140625" style="200" customWidth="1"/>
    <col min="3590" max="3591" width="9.140625" style="200"/>
    <col min="3592" max="3592" width="9.28515625" style="200" customWidth="1"/>
    <col min="3593" max="3840" width="9.140625" style="200"/>
    <col min="3841" max="3841" width="4.5703125" style="200" customWidth="1"/>
    <col min="3842" max="3842" width="18.28515625" style="200" bestFit="1" customWidth="1"/>
    <col min="3843" max="3843" width="19" style="200" customWidth="1"/>
    <col min="3844" max="3844" width="6.42578125" style="200" customWidth="1"/>
    <col min="3845" max="3845" width="45.140625" style="200" customWidth="1"/>
    <col min="3846" max="3847" width="9.140625" style="200"/>
    <col min="3848" max="3848" width="9.28515625" style="200" customWidth="1"/>
    <col min="3849" max="4096" width="9.140625" style="200"/>
    <col min="4097" max="4097" width="4.5703125" style="200" customWidth="1"/>
    <col min="4098" max="4098" width="18.28515625" style="200" bestFit="1" customWidth="1"/>
    <col min="4099" max="4099" width="19" style="200" customWidth="1"/>
    <col min="4100" max="4100" width="6.42578125" style="200" customWidth="1"/>
    <col min="4101" max="4101" width="45.140625" style="200" customWidth="1"/>
    <col min="4102" max="4103" width="9.140625" style="200"/>
    <col min="4104" max="4104" width="9.28515625" style="200" customWidth="1"/>
    <col min="4105" max="4352" width="9.140625" style="200"/>
    <col min="4353" max="4353" width="4.5703125" style="200" customWidth="1"/>
    <col min="4354" max="4354" width="18.28515625" style="200" bestFit="1" customWidth="1"/>
    <col min="4355" max="4355" width="19" style="200" customWidth="1"/>
    <col min="4356" max="4356" width="6.42578125" style="200" customWidth="1"/>
    <col min="4357" max="4357" width="45.140625" style="200" customWidth="1"/>
    <col min="4358" max="4359" width="9.140625" style="200"/>
    <col min="4360" max="4360" width="9.28515625" style="200" customWidth="1"/>
    <col min="4361" max="4608" width="9.140625" style="200"/>
    <col min="4609" max="4609" width="4.5703125" style="200" customWidth="1"/>
    <col min="4610" max="4610" width="18.28515625" style="200" bestFit="1" customWidth="1"/>
    <col min="4611" max="4611" width="19" style="200" customWidth="1"/>
    <col min="4612" max="4612" width="6.42578125" style="200" customWidth="1"/>
    <col min="4613" max="4613" width="45.140625" style="200" customWidth="1"/>
    <col min="4614" max="4615" width="9.140625" style="200"/>
    <col min="4616" max="4616" width="9.28515625" style="200" customWidth="1"/>
    <col min="4617" max="4864" width="9.140625" style="200"/>
    <col min="4865" max="4865" width="4.5703125" style="200" customWidth="1"/>
    <col min="4866" max="4866" width="18.28515625" style="200" bestFit="1" customWidth="1"/>
    <col min="4867" max="4867" width="19" style="200" customWidth="1"/>
    <col min="4868" max="4868" width="6.42578125" style="200" customWidth="1"/>
    <col min="4869" max="4869" width="45.140625" style="200" customWidth="1"/>
    <col min="4870" max="4871" width="9.140625" style="200"/>
    <col min="4872" max="4872" width="9.28515625" style="200" customWidth="1"/>
    <col min="4873" max="5120" width="9.140625" style="200"/>
    <col min="5121" max="5121" width="4.5703125" style="200" customWidth="1"/>
    <col min="5122" max="5122" width="18.28515625" style="200" bestFit="1" customWidth="1"/>
    <col min="5123" max="5123" width="19" style="200" customWidth="1"/>
    <col min="5124" max="5124" width="6.42578125" style="200" customWidth="1"/>
    <col min="5125" max="5125" width="45.140625" style="200" customWidth="1"/>
    <col min="5126" max="5127" width="9.140625" style="200"/>
    <col min="5128" max="5128" width="9.28515625" style="200" customWidth="1"/>
    <col min="5129" max="5376" width="9.140625" style="200"/>
    <col min="5377" max="5377" width="4.5703125" style="200" customWidth="1"/>
    <col min="5378" max="5378" width="18.28515625" style="200" bestFit="1" customWidth="1"/>
    <col min="5379" max="5379" width="19" style="200" customWidth="1"/>
    <col min="5380" max="5380" width="6.42578125" style="200" customWidth="1"/>
    <col min="5381" max="5381" width="45.140625" style="200" customWidth="1"/>
    <col min="5382" max="5383" width="9.140625" style="200"/>
    <col min="5384" max="5384" width="9.28515625" style="200" customWidth="1"/>
    <col min="5385" max="5632" width="9.140625" style="200"/>
    <col min="5633" max="5633" width="4.5703125" style="200" customWidth="1"/>
    <col min="5634" max="5634" width="18.28515625" style="200" bestFit="1" customWidth="1"/>
    <col min="5635" max="5635" width="19" style="200" customWidth="1"/>
    <col min="5636" max="5636" width="6.42578125" style="200" customWidth="1"/>
    <col min="5637" max="5637" width="45.140625" style="200" customWidth="1"/>
    <col min="5638" max="5639" width="9.140625" style="200"/>
    <col min="5640" max="5640" width="9.28515625" style="200" customWidth="1"/>
    <col min="5641" max="5888" width="9.140625" style="200"/>
    <col min="5889" max="5889" width="4.5703125" style="200" customWidth="1"/>
    <col min="5890" max="5890" width="18.28515625" style="200" bestFit="1" customWidth="1"/>
    <col min="5891" max="5891" width="19" style="200" customWidth="1"/>
    <col min="5892" max="5892" width="6.42578125" style="200" customWidth="1"/>
    <col min="5893" max="5893" width="45.140625" style="200" customWidth="1"/>
    <col min="5894" max="5895" width="9.140625" style="200"/>
    <col min="5896" max="5896" width="9.28515625" style="200" customWidth="1"/>
    <col min="5897" max="6144" width="9.140625" style="200"/>
    <col min="6145" max="6145" width="4.5703125" style="200" customWidth="1"/>
    <col min="6146" max="6146" width="18.28515625" style="200" bestFit="1" customWidth="1"/>
    <col min="6147" max="6147" width="19" style="200" customWidth="1"/>
    <col min="6148" max="6148" width="6.42578125" style="200" customWidth="1"/>
    <col min="6149" max="6149" width="45.140625" style="200" customWidth="1"/>
    <col min="6150" max="6151" width="9.140625" style="200"/>
    <col min="6152" max="6152" width="9.28515625" style="200" customWidth="1"/>
    <col min="6153" max="6400" width="9.140625" style="200"/>
    <col min="6401" max="6401" width="4.5703125" style="200" customWidth="1"/>
    <col min="6402" max="6402" width="18.28515625" style="200" bestFit="1" customWidth="1"/>
    <col min="6403" max="6403" width="19" style="200" customWidth="1"/>
    <col min="6404" max="6404" width="6.42578125" style="200" customWidth="1"/>
    <col min="6405" max="6405" width="45.140625" style="200" customWidth="1"/>
    <col min="6406" max="6407" width="9.140625" style="200"/>
    <col min="6408" max="6408" width="9.28515625" style="200" customWidth="1"/>
    <col min="6409" max="6656" width="9.140625" style="200"/>
    <col min="6657" max="6657" width="4.5703125" style="200" customWidth="1"/>
    <col min="6658" max="6658" width="18.28515625" style="200" bestFit="1" customWidth="1"/>
    <col min="6659" max="6659" width="19" style="200" customWidth="1"/>
    <col min="6660" max="6660" width="6.42578125" style="200" customWidth="1"/>
    <col min="6661" max="6661" width="45.140625" style="200" customWidth="1"/>
    <col min="6662" max="6663" width="9.140625" style="200"/>
    <col min="6664" max="6664" width="9.28515625" style="200" customWidth="1"/>
    <col min="6665" max="6912" width="9.140625" style="200"/>
    <col min="6913" max="6913" width="4.5703125" style="200" customWidth="1"/>
    <col min="6914" max="6914" width="18.28515625" style="200" bestFit="1" customWidth="1"/>
    <col min="6915" max="6915" width="19" style="200" customWidth="1"/>
    <col min="6916" max="6916" width="6.42578125" style="200" customWidth="1"/>
    <col min="6917" max="6917" width="45.140625" style="200" customWidth="1"/>
    <col min="6918" max="6919" width="9.140625" style="200"/>
    <col min="6920" max="6920" width="9.28515625" style="200" customWidth="1"/>
    <col min="6921" max="7168" width="9.140625" style="200"/>
    <col min="7169" max="7169" width="4.5703125" style="200" customWidth="1"/>
    <col min="7170" max="7170" width="18.28515625" style="200" bestFit="1" customWidth="1"/>
    <col min="7171" max="7171" width="19" style="200" customWidth="1"/>
    <col min="7172" max="7172" width="6.42578125" style="200" customWidth="1"/>
    <col min="7173" max="7173" width="45.140625" style="200" customWidth="1"/>
    <col min="7174" max="7175" width="9.140625" style="200"/>
    <col min="7176" max="7176" width="9.28515625" style="200" customWidth="1"/>
    <col min="7177" max="7424" width="9.140625" style="200"/>
    <col min="7425" max="7425" width="4.5703125" style="200" customWidth="1"/>
    <col min="7426" max="7426" width="18.28515625" style="200" bestFit="1" customWidth="1"/>
    <col min="7427" max="7427" width="19" style="200" customWidth="1"/>
    <col min="7428" max="7428" width="6.42578125" style="200" customWidth="1"/>
    <col min="7429" max="7429" width="45.140625" style="200" customWidth="1"/>
    <col min="7430" max="7431" width="9.140625" style="200"/>
    <col min="7432" max="7432" width="9.28515625" style="200" customWidth="1"/>
    <col min="7433" max="7680" width="9.140625" style="200"/>
    <col min="7681" max="7681" width="4.5703125" style="200" customWidth="1"/>
    <col min="7682" max="7682" width="18.28515625" style="200" bestFit="1" customWidth="1"/>
    <col min="7683" max="7683" width="19" style="200" customWidth="1"/>
    <col min="7684" max="7684" width="6.42578125" style="200" customWidth="1"/>
    <col min="7685" max="7685" width="45.140625" style="200" customWidth="1"/>
    <col min="7686" max="7687" width="9.140625" style="200"/>
    <col min="7688" max="7688" width="9.28515625" style="200" customWidth="1"/>
    <col min="7689" max="7936" width="9.140625" style="200"/>
    <col min="7937" max="7937" width="4.5703125" style="200" customWidth="1"/>
    <col min="7938" max="7938" width="18.28515625" style="200" bestFit="1" customWidth="1"/>
    <col min="7939" max="7939" width="19" style="200" customWidth="1"/>
    <col min="7940" max="7940" width="6.42578125" style="200" customWidth="1"/>
    <col min="7941" max="7941" width="45.140625" style="200" customWidth="1"/>
    <col min="7942" max="7943" width="9.140625" style="200"/>
    <col min="7944" max="7944" width="9.28515625" style="200" customWidth="1"/>
    <col min="7945" max="8192" width="9.140625" style="200"/>
    <col min="8193" max="8193" width="4.5703125" style="200" customWidth="1"/>
    <col min="8194" max="8194" width="18.28515625" style="200" bestFit="1" customWidth="1"/>
    <col min="8195" max="8195" width="19" style="200" customWidth="1"/>
    <col min="8196" max="8196" width="6.42578125" style="200" customWidth="1"/>
    <col min="8197" max="8197" width="45.140625" style="200" customWidth="1"/>
    <col min="8198" max="8199" width="9.140625" style="200"/>
    <col min="8200" max="8200" width="9.28515625" style="200" customWidth="1"/>
    <col min="8201" max="8448" width="9.140625" style="200"/>
    <col min="8449" max="8449" width="4.5703125" style="200" customWidth="1"/>
    <col min="8450" max="8450" width="18.28515625" style="200" bestFit="1" customWidth="1"/>
    <col min="8451" max="8451" width="19" style="200" customWidth="1"/>
    <col min="8452" max="8452" width="6.42578125" style="200" customWidth="1"/>
    <col min="8453" max="8453" width="45.140625" style="200" customWidth="1"/>
    <col min="8454" max="8455" width="9.140625" style="200"/>
    <col min="8456" max="8456" width="9.28515625" style="200" customWidth="1"/>
    <col min="8457" max="8704" width="9.140625" style="200"/>
    <col min="8705" max="8705" width="4.5703125" style="200" customWidth="1"/>
    <col min="8706" max="8706" width="18.28515625" style="200" bestFit="1" customWidth="1"/>
    <col min="8707" max="8707" width="19" style="200" customWidth="1"/>
    <col min="8708" max="8708" width="6.42578125" style="200" customWidth="1"/>
    <col min="8709" max="8709" width="45.140625" style="200" customWidth="1"/>
    <col min="8710" max="8711" width="9.140625" style="200"/>
    <col min="8712" max="8712" width="9.28515625" style="200" customWidth="1"/>
    <col min="8713" max="8960" width="9.140625" style="200"/>
    <col min="8961" max="8961" width="4.5703125" style="200" customWidth="1"/>
    <col min="8962" max="8962" width="18.28515625" style="200" bestFit="1" customWidth="1"/>
    <col min="8963" max="8963" width="19" style="200" customWidth="1"/>
    <col min="8964" max="8964" width="6.42578125" style="200" customWidth="1"/>
    <col min="8965" max="8965" width="45.140625" style="200" customWidth="1"/>
    <col min="8966" max="8967" width="9.140625" style="200"/>
    <col min="8968" max="8968" width="9.28515625" style="200" customWidth="1"/>
    <col min="8969" max="9216" width="9.140625" style="200"/>
    <col min="9217" max="9217" width="4.5703125" style="200" customWidth="1"/>
    <col min="9218" max="9218" width="18.28515625" style="200" bestFit="1" customWidth="1"/>
    <col min="9219" max="9219" width="19" style="200" customWidth="1"/>
    <col min="9220" max="9220" width="6.42578125" style="200" customWidth="1"/>
    <col min="9221" max="9221" width="45.140625" style="200" customWidth="1"/>
    <col min="9222" max="9223" width="9.140625" style="200"/>
    <col min="9224" max="9224" width="9.28515625" style="200" customWidth="1"/>
    <col min="9225" max="9472" width="9.140625" style="200"/>
    <col min="9473" max="9473" width="4.5703125" style="200" customWidth="1"/>
    <col min="9474" max="9474" width="18.28515625" style="200" bestFit="1" customWidth="1"/>
    <col min="9475" max="9475" width="19" style="200" customWidth="1"/>
    <col min="9476" max="9476" width="6.42578125" style="200" customWidth="1"/>
    <col min="9477" max="9477" width="45.140625" style="200" customWidth="1"/>
    <col min="9478" max="9479" width="9.140625" style="200"/>
    <col min="9480" max="9480" width="9.28515625" style="200" customWidth="1"/>
    <col min="9481" max="9728" width="9.140625" style="200"/>
    <col min="9729" max="9729" width="4.5703125" style="200" customWidth="1"/>
    <col min="9730" max="9730" width="18.28515625" style="200" bestFit="1" customWidth="1"/>
    <col min="9731" max="9731" width="19" style="200" customWidth="1"/>
    <col min="9732" max="9732" width="6.42578125" style="200" customWidth="1"/>
    <col min="9733" max="9733" width="45.140625" style="200" customWidth="1"/>
    <col min="9734" max="9735" width="9.140625" style="200"/>
    <col min="9736" max="9736" width="9.28515625" style="200" customWidth="1"/>
    <col min="9737" max="9984" width="9.140625" style="200"/>
    <col min="9985" max="9985" width="4.5703125" style="200" customWidth="1"/>
    <col min="9986" max="9986" width="18.28515625" style="200" bestFit="1" customWidth="1"/>
    <col min="9987" max="9987" width="19" style="200" customWidth="1"/>
    <col min="9988" max="9988" width="6.42578125" style="200" customWidth="1"/>
    <col min="9989" max="9989" width="45.140625" style="200" customWidth="1"/>
    <col min="9990" max="9991" width="9.140625" style="200"/>
    <col min="9992" max="9992" width="9.28515625" style="200" customWidth="1"/>
    <col min="9993" max="10240" width="9.140625" style="200"/>
    <col min="10241" max="10241" width="4.5703125" style="200" customWidth="1"/>
    <col min="10242" max="10242" width="18.28515625" style="200" bestFit="1" customWidth="1"/>
    <col min="10243" max="10243" width="19" style="200" customWidth="1"/>
    <col min="10244" max="10244" width="6.42578125" style="200" customWidth="1"/>
    <col min="10245" max="10245" width="45.140625" style="200" customWidth="1"/>
    <col min="10246" max="10247" width="9.140625" style="200"/>
    <col min="10248" max="10248" width="9.28515625" style="200" customWidth="1"/>
    <col min="10249" max="10496" width="9.140625" style="200"/>
    <col min="10497" max="10497" width="4.5703125" style="200" customWidth="1"/>
    <col min="10498" max="10498" width="18.28515625" style="200" bestFit="1" customWidth="1"/>
    <col min="10499" max="10499" width="19" style="200" customWidth="1"/>
    <col min="10500" max="10500" width="6.42578125" style="200" customWidth="1"/>
    <col min="10501" max="10501" width="45.140625" style="200" customWidth="1"/>
    <col min="10502" max="10503" width="9.140625" style="200"/>
    <col min="10504" max="10504" width="9.28515625" style="200" customWidth="1"/>
    <col min="10505" max="10752" width="9.140625" style="200"/>
    <col min="10753" max="10753" width="4.5703125" style="200" customWidth="1"/>
    <col min="10754" max="10754" width="18.28515625" style="200" bestFit="1" customWidth="1"/>
    <col min="10755" max="10755" width="19" style="200" customWidth="1"/>
    <col min="10756" max="10756" width="6.42578125" style="200" customWidth="1"/>
    <col min="10757" max="10757" width="45.140625" style="200" customWidth="1"/>
    <col min="10758" max="10759" width="9.140625" style="200"/>
    <col min="10760" max="10760" width="9.28515625" style="200" customWidth="1"/>
    <col min="10761" max="11008" width="9.140625" style="200"/>
    <col min="11009" max="11009" width="4.5703125" style="200" customWidth="1"/>
    <col min="11010" max="11010" width="18.28515625" style="200" bestFit="1" customWidth="1"/>
    <col min="11011" max="11011" width="19" style="200" customWidth="1"/>
    <col min="11012" max="11012" width="6.42578125" style="200" customWidth="1"/>
    <col min="11013" max="11013" width="45.140625" style="200" customWidth="1"/>
    <col min="11014" max="11015" width="9.140625" style="200"/>
    <col min="11016" max="11016" width="9.28515625" style="200" customWidth="1"/>
    <col min="11017" max="11264" width="9.140625" style="200"/>
    <col min="11265" max="11265" width="4.5703125" style="200" customWidth="1"/>
    <col min="11266" max="11266" width="18.28515625" style="200" bestFit="1" customWidth="1"/>
    <col min="11267" max="11267" width="19" style="200" customWidth="1"/>
    <col min="11268" max="11268" width="6.42578125" style="200" customWidth="1"/>
    <col min="11269" max="11269" width="45.140625" style="200" customWidth="1"/>
    <col min="11270" max="11271" width="9.140625" style="200"/>
    <col min="11272" max="11272" width="9.28515625" style="200" customWidth="1"/>
    <col min="11273" max="11520" width="9.140625" style="200"/>
    <col min="11521" max="11521" width="4.5703125" style="200" customWidth="1"/>
    <col min="11522" max="11522" width="18.28515625" style="200" bestFit="1" customWidth="1"/>
    <col min="11523" max="11523" width="19" style="200" customWidth="1"/>
    <col min="11524" max="11524" width="6.42578125" style="200" customWidth="1"/>
    <col min="11525" max="11525" width="45.140625" style="200" customWidth="1"/>
    <col min="11526" max="11527" width="9.140625" style="200"/>
    <col min="11528" max="11528" width="9.28515625" style="200" customWidth="1"/>
    <col min="11529" max="11776" width="9.140625" style="200"/>
    <col min="11777" max="11777" width="4.5703125" style="200" customWidth="1"/>
    <col min="11778" max="11778" width="18.28515625" style="200" bestFit="1" customWidth="1"/>
    <col min="11779" max="11779" width="19" style="200" customWidth="1"/>
    <col min="11780" max="11780" width="6.42578125" style="200" customWidth="1"/>
    <col min="11781" max="11781" width="45.140625" style="200" customWidth="1"/>
    <col min="11782" max="11783" width="9.140625" style="200"/>
    <col min="11784" max="11784" width="9.28515625" style="200" customWidth="1"/>
    <col min="11785" max="12032" width="9.140625" style="200"/>
    <col min="12033" max="12033" width="4.5703125" style="200" customWidth="1"/>
    <col min="12034" max="12034" width="18.28515625" style="200" bestFit="1" customWidth="1"/>
    <col min="12035" max="12035" width="19" style="200" customWidth="1"/>
    <col min="12036" max="12036" width="6.42578125" style="200" customWidth="1"/>
    <col min="12037" max="12037" width="45.140625" style="200" customWidth="1"/>
    <col min="12038" max="12039" width="9.140625" style="200"/>
    <col min="12040" max="12040" width="9.28515625" style="200" customWidth="1"/>
    <col min="12041" max="12288" width="9.140625" style="200"/>
    <col min="12289" max="12289" width="4.5703125" style="200" customWidth="1"/>
    <col min="12290" max="12290" width="18.28515625" style="200" bestFit="1" customWidth="1"/>
    <col min="12291" max="12291" width="19" style="200" customWidth="1"/>
    <col min="12292" max="12292" width="6.42578125" style="200" customWidth="1"/>
    <col min="12293" max="12293" width="45.140625" style="200" customWidth="1"/>
    <col min="12294" max="12295" width="9.140625" style="200"/>
    <col min="12296" max="12296" width="9.28515625" style="200" customWidth="1"/>
    <col min="12297" max="12544" width="9.140625" style="200"/>
    <col min="12545" max="12545" width="4.5703125" style="200" customWidth="1"/>
    <col min="12546" max="12546" width="18.28515625" style="200" bestFit="1" customWidth="1"/>
    <col min="12547" max="12547" width="19" style="200" customWidth="1"/>
    <col min="12548" max="12548" width="6.42578125" style="200" customWidth="1"/>
    <col min="12549" max="12549" width="45.140625" style="200" customWidth="1"/>
    <col min="12550" max="12551" width="9.140625" style="200"/>
    <col min="12552" max="12552" width="9.28515625" style="200" customWidth="1"/>
    <col min="12553" max="12800" width="9.140625" style="200"/>
    <col min="12801" max="12801" width="4.5703125" style="200" customWidth="1"/>
    <col min="12802" max="12802" width="18.28515625" style="200" bestFit="1" customWidth="1"/>
    <col min="12803" max="12803" width="19" style="200" customWidth="1"/>
    <col min="12804" max="12804" width="6.42578125" style="200" customWidth="1"/>
    <col min="12805" max="12805" width="45.140625" style="200" customWidth="1"/>
    <col min="12806" max="12807" width="9.140625" style="200"/>
    <col min="12808" max="12808" width="9.28515625" style="200" customWidth="1"/>
    <col min="12809" max="13056" width="9.140625" style="200"/>
    <col min="13057" max="13057" width="4.5703125" style="200" customWidth="1"/>
    <col min="13058" max="13058" width="18.28515625" style="200" bestFit="1" customWidth="1"/>
    <col min="13059" max="13059" width="19" style="200" customWidth="1"/>
    <col min="13060" max="13060" width="6.42578125" style="200" customWidth="1"/>
    <col min="13061" max="13061" width="45.140625" style="200" customWidth="1"/>
    <col min="13062" max="13063" width="9.140625" style="200"/>
    <col min="13064" max="13064" width="9.28515625" style="200" customWidth="1"/>
    <col min="13065" max="13312" width="9.140625" style="200"/>
    <col min="13313" max="13313" width="4.5703125" style="200" customWidth="1"/>
    <col min="13314" max="13314" width="18.28515625" style="200" bestFit="1" customWidth="1"/>
    <col min="13315" max="13315" width="19" style="200" customWidth="1"/>
    <col min="13316" max="13316" width="6.42578125" style="200" customWidth="1"/>
    <col min="13317" max="13317" width="45.140625" style="200" customWidth="1"/>
    <col min="13318" max="13319" width="9.140625" style="200"/>
    <col min="13320" max="13320" width="9.28515625" style="200" customWidth="1"/>
    <col min="13321" max="13568" width="9.140625" style="200"/>
    <col min="13569" max="13569" width="4.5703125" style="200" customWidth="1"/>
    <col min="13570" max="13570" width="18.28515625" style="200" bestFit="1" customWidth="1"/>
    <col min="13571" max="13571" width="19" style="200" customWidth="1"/>
    <col min="13572" max="13572" width="6.42578125" style="200" customWidth="1"/>
    <col min="13573" max="13573" width="45.140625" style="200" customWidth="1"/>
    <col min="13574" max="13575" width="9.140625" style="200"/>
    <col min="13576" max="13576" width="9.28515625" style="200" customWidth="1"/>
    <col min="13577" max="13824" width="9.140625" style="200"/>
    <col min="13825" max="13825" width="4.5703125" style="200" customWidth="1"/>
    <col min="13826" max="13826" width="18.28515625" style="200" bestFit="1" customWidth="1"/>
    <col min="13827" max="13827" width="19" style="200" customWidth="1"/>
    <col min="13828" max="13828" width="6.42578125" style="200" customWidth="1"/>
    <col min="13829" max="13829" width="45.140625" style="200" customWidth="1"/>
    <col min="13830" max="13831" width="9.140625" style="200"/>
    <col min="13832" max="13832" width="9.28515625" style="200" customWidth="1"/>
    <col min="13833" max="14080" width="9.140625" style="200"/>
    <col min="14081" max="14081" width="4.5703125" style="200" customWidth="1"/>
    <col min="14082" max="14082" width="18.28515625" style="200" bestFit="1" customWidth="1"/>
    <col min="14083" max="14083" width="19" style="200" customWidth="1"/>
    <col min="14084" max="14084" width="6.42578125" style="200" customWidth="1"/>
    <col min="14085" max="14085" width="45.140625" style="200" customWidth="1"/>
    <col min="14086" max="14087" width="9.140625" style="200"/>
    <col min="14088" max="14088" width="9.28515625" style="200" customWidth="1"/>
    <col min="14089" max="14336" width="9.140625" style="200"/>
    <col min="14337" max="14337" width="4.5703125" style="200" customWidth="1"/>
    <col min="14338" max="14338" width="18.28515625" style="200" bestFit="1" customWidth="1"/>
    <col min="14339" max="14339" width="19" style="200" customWidth="1"/>
    <col min="14340" max="14340" width="6.42578125" style="200" customWidth="1"/>
    <col min="14341" max="14341" width="45.140625" style="200" customWidth="1"/>
    <col min="14342" max="14343" width="9.140625" style="200"/>
    <col min="14344" max="14344" width="9.28515625" style="200" customWidth="1"/>
    <col min="14345" max="14592" width="9.140625" style="200"/>
    <col min="14593" max="14593" width="4.5703125" style="200" customWidth="1"/>
    <col min="14594" max="14594" width="18.28515625" style="200" bestFit="1" customWidth="1"/>
    <col min="14595" max="14595" width="19" style="200" customWidth="1"/>
    <col min="14596" max="14596" width="6.42578125" style="200" customWidth="1"/>
    <col min="14597" max="14597" width="45.140625" style="200" customWidth="1"/>
    <col min="14598" max="14599" width="9.140625" style="200"/>
    <col min="14600" max="14600" width="9.28515625" style="200" customWidth="1"/>
    <col min="14601" max="14848" width="9.140625" style="200"/>
    <col min="14849" max="14849" width="4.5703125" style="200" customWidth="1"/>
    <col min="14850" max="14850" width="18.28515625" style="200" bestFit="1" customWidth="1"/>
    <col min="14851" max="14851" width="19" style="200" customWidth="1"/>
    <col min="14852" max="14852" width="6.42578125" style="200" customWidth="1"/>
    <col min="14853" max="14853" width="45.140625" style="200" customWidth="1"/>
    <col min="14854" max="14855" width="9.140625" style="200"/>
    <col min="14856" max="14856" width="9.28515625" style="200" customWidth="1"/>
    <col min="14857" max="15104" width="9.140625" style="200"/>
    <col min="15105" max="15105" width="4.5703125" style="200" customWidth="1"/>
    <col min="15106" max="15106" width="18.28515625" style="200" bestFit="1" customWidth="1"/>
    <col min="15107" max="15107" width="19" style="200" customWidth="1"/>
    <col min="15108" max="15108" width="6.42578125" style="200" customWidth="1"/>
    <col min="15109" max="15109" width="45.140625" style="200" customWidth="1"/>
    <col min="15110" max="15111" width="9.140625" style="200"/>
    <col min="15112" max="15112" width="9.28515625" style="200" customWidth="1"/>
    <col min="15113" max="15360" width="9.140625" style="200"/>
    <col min="15361" max="15361" width="4.5703125" style="200" customWidth="1"/>
    <col min="15362" max="15362" width="18.28515625" style="200" bestFit="1" customWidth="1"/>
    <col min="15363" max="15363" width="19" style="200" customWidth="1"/>
    <col min="15364" max="15364" width="6.42578125" style="200" customWidth="1"/>
    <col min="15365" max="15365" width="45.140625" style="200" customWidth="1"/>
    <col min="15366" max="15367" width="9.140625" style="200"/>
    <col min="15368" max="15368" width="9.28515625" style="200" customWidth="1"/>
    <col min="15369" max="15616" width="9.140625" style="200"/>
    <col min="15617" max="15617" width="4.5703125" style="200" customWidth="1"/>
    <col min="15618" max="15618" width="18.28515625" style="200" bestFit="1" customWidth="1"/>
    <col min="15619" max="15619" width="19" style="200" customWidth="1"/>
    <col min="15620" max="15620" width="6.42578125" style="200" customWidth="1"/>
    <col min="15621" max="15621" width="45.140625" style="200" customWidth="1"/>
    <col min="15622" max="15623" width="9.140625" style="200"/>
    <col min="15624" max="15624" width="9.28515625" style="200" customWidth="1"/>
    <col min="15625" max="15872" width="9.140625" style="200"/>
    <col min="15873" max="15873" width="4.5703125" style="200" customWidth="1"/>
    <col min="15874" max="15874" width="18.28515625" style="200" bestFit="1" customWidth="1"/>
    <col min="15875" max="15875" width="19" style="200" customWidth="1"/>
    <col min="15876" max="15876" width="6.42578125" style="200" customWidth="1"/>
    <col min="15877" max="15877" width="45.140625" style="200" customWidth="1"/>
    <col min="15878" max="15879" width="9.140625" style="200"/>
    <col min="15880" max="15880" width="9.28515625" style="200" customWidth="1"/>
    <col min="15881" max="16128" width="9.140625" style="200"/>
    <col min="16129" max="16129" width="4.5703125" style="200" customWidth="1"/>
    <col min="16130" max="16130" width="18.28515625" style="200" bestFit="1" customWidth="1"/>
    <col min="16131" max="16131" width="19" style="200" customWidth="1"/>
    <col min="16132" max="16132" width="6.42578125" style="200" customWidth="1"/>
    <col min="16133" max="16133" width="45.140625" style="200" customWidth="1"/>
    <col min="16134" max="16135" width="9.140625" style="200"/>
    <col min="16136" max="16136" width="9.28515625" style="200" customWidth="1"/>
    <col min="16137" max="16384" width="9.140625" style="200"/>
  </cols>
  <sheetData>
    <row r="2" spans="1:14" x14ac:dyDescent="0.2">
      <c r="A2" s="199"/>
      <c r="B2" s="199"/>
      <c r="D2" s="199" t="s">
        <v>475</v>
      </c>
      <c r="E2" s="199"/>
    </row>
    <row r="3" spans="1:14" x14ac:dyDescent="0.2">
      <c r="A3" s="199"/>
      <c r="B3" s="201"/>
      <c r="D3" s="202" t="s">
        <v>476</v>
      </c>
      <c r="E3" s="199"/>
    </row>
    <row r="4" spans="1:14" x14ac:dyDescent="0.2">
      <c r="A4" s="199"/>
      <c r="B4" s="201"/>
      <c r="C4" s="199"/>
      <c r="D4" s="199"/>
      <c r="E4" s="199"/>
    </row>
    <row r="5" spans="1:14" x14ac:dyDescent="0.2">
      <c r="A5" s="199"/>
      <c r="D5" s="204" t="s">
        <v>477</v>
      </c>
      <c r="E5" s="205" t="s">
        <v>2465</v>
      </c>
    </row>
    <row r="6" spans="1:14" x14ac:dyDescent="0.2">
      <c r="A6" s="199"/>
      <c r="B6" s="201"/>
      <c r="D6" s="206" t="s">
        <v>478</v>
      </c>
      <c r="E6" s="207"/>
    </row>
    <row r="7" spans="1:14" x14ac:dyDescent="0.2">
      <c r="A7" s="199"/>
      <c r="B7" s="201"/>
      <c r="C7" s="199"/>
      <c r="D7" s="199"/>
      <c r="E7" s="199"/>
    </row>
    <row r="8" spans="1:14" x14ac:dyDescent="0.2">
      <c r="A8" s="199"/>
      <c r="B8" s="208"/>
      <c r="C8" s="209" t="s">
        <v>479</v>
      </c>
      <c r="D8" s="210" t="s">
        <v>480</v>
      </c>
      <c r="E8" s="211">
        <f ca="1">TODAY()</f>
        <v>41522</v>
      </c>
    </row>
    <row r="9" spans="1:14" s="203" customFormat="1" ht="25.5" x14ac:dyDescent="0.2">
      <c r="A9" s="215" t="s">
        <v>481</v>
      </c>
      <c r="B9" s="216" t="s">
        <v>160</v>
      </c>
      <c r="C9" s="215" t="s">
        <v>161</v>
      </c>
      <c r="D9" s="217" t="s">
        <v>483</v>
      </c>
      <c r="E9" s="218" t="s">
        <v>466</v>
      </c>
      <c r="F9" s="224" t="s">
        <v>463</v>
      </c>
      <c r="G9" s="224" t="s">
        <v>467</v>
      </c>
      <c r="H9" s="224" t="s">
        <v>468</v>
      </c>
      <c r="I9" s="224" t="s">
        <v>469</v>
      </c>
      <c r="J9" s="224" t="s">
        <v>470</v>
      </c>
      <c r="K9" s="224" t="s">
        <v>471</v>
      </c>
      <c r="L9" s="224" t="s">
        <v>472</v>
      </c>
      <c r="M9" s="224" t="s">
        <v>473</v>
      </c>
      <c r="N9" s="224" t="s">
        <v>474</v>
      </c>
    </row>
    <row r="10" spans="1:14" ht="15" customHeight="1" x14ac:dyDescent="0.2">
      <c r="A10" s="214">
        <v>1</v>
      </c>
      <c r="B10" s="212" t="s">
        <v>2362</v>
      </c>
      <c r="C10" s="212" t="s">
        <v>166</v>
      </c>
      <c r="D10" s="221">
        <v>159</v>
      </c>
      <c r="E10" s="101" t="str">
        <f>IF(GRAD!I1016="","assente",GRAD!I1016)</f>
        <v>BSPC01000A - ARNALDO - BRESCIA</v>
      </c>
      <c r="F10" s="101" t="str">
        <f>IF(GRAD!J1016="","",GRAD!J1016)</f>
        <v>ore</v>
      </c>
      <c r="G10" s="101">
        <f>IF(GRAD!K1016="","",GRAD!K1016)</f>
        <v>15</v>
      </c>
      <c r="H10" s="101" t="str">
        <f>IF(GRAD!L1016="","",GRAD!L1016)</f>
        <v/>
      </c>
      <c r="I10" s="101" t="str">
        <f>IF(GRAD!M1016="","",GRAD!M1016)</f>
        <v/>
      </c>
      <c r="J10" s="101" t="str">
        <f>IF(GRAD!N1016="","",GRAD!N1016)</f>
        <v/>
      </c>
      <c r="K10" s="101" t="str">
        <f>IF(GRAD!O1016="","",GRAD!O1016)</f>
        <v/>
      </c>
      <c r="L10" s="101" t="str">
        <f>IF(GRAD!P1016="","",GRAD!P1016)</f>
        <v/>
      </c>
      <c r="M10" s="101" t="str">
        <f>IF(GRAD!Q1016="","",GRAD!Q1016)</f>
        <v/>
      </c>
      <c r="N10" s="101">
        <f>SUM(G10,J10,M10)</f>
        <v>15</v>
      </c>
    </row>
    <row r="11" spans="1:14" ht="15" customHeight="1" x14ac:dyDescent="0.2">
      <c r="A11" s="214">
        <v>2</v>
      </c>
      <c r="B11" s="212" t="s">
        <v>328</v>
      </c>
      <c r="C11" s="212" t="s">
        <v>255</v>
      </c>
      <c r="D11" s="221">
        <v>154</v>
      </c>
      <c r="E11" s="101" t="str">
        <f>IF(GRAD!I1017="","assente",GRAD!I1017)</f>
        <v>BSPS00901A - CAPIROLA - GHEDI</v>
      </c>
      <c r="F11" s="101" t="str">
        <f>IF(GRAD!J1017="","",GRAD!J1017)</f>
        <v>ore</v>
      </c>
      <c r="G11" s="101">
        <f>IF(GRAD!K1017="","",GRAD!K1017)</f>
        <v>14</v>
      </c>
      <c r="H11" s="101" t="str">
        <f>IF(GRAD!L1017="","",GRAD!L1017)</f>
        <v/>
      </c>
      <c r="I11" s="101" t="str">
        <f>IF(GRAD!M1017="","",GRAD!M1017)</f>
        <v/>
      </c>
      <c r="J11" s="101" t="str">
        <f>IF(GRAD!N1017="","",GRAD!N1017)</f>
        <v/>
      </c>
      <c r="K11" s="101" t="str">
        <f>IF(GRAD!O1017="","",GRAD!O1017)</f>
        <v/>
      </c>
      <c r="L11" s="101" t="str">
        <f>IF(GRAD!P1017="","",GRAD!P1017)</f>
        <v/>
      </c>
      <c r="M11" s="101" t="str">
        <f>IF(GRAD!Q1017="","",GRAD!Q1017)</f>
        <v/>
      </c>
      <c r="N11" s="101">
        <f t="shared" ref="N11:N74" si="0">SUM(G11,J11,M11)</f>
        <v>14</v>
      </c>
    </row>
    <row r="12" spans="1:14" ht="15" customHeight="1" x14ac:dyDescent="0.2">
      <c r="A12" s="214">
        <v>3</v>
      </c>
      <c r="B12" s="212" t="s">
        <v>2398</v>
      </c>
      <c r="C12" s="212" t="s">
        <v>191</v>
      </c>
      <c r="D12" s="222">
        <v>153</v>
      </c>
      <c r="E12" s="101" t="str">
        <f>IF(GRAD!I1018="","assente",GRAD!I1018)</f>
        <v>BSPS01101A - PASCAL - MANERBIO</v>
      </c>
      <c r="F12" s="101" t="str">
        <f>IF(GRAD!J1018="","",GRAD!J1018)</f>
        <v>ore</v>
      </c>
      <c r="G12" s="101">
        <f>IF(GRAD!K1018="","",GRAD!K1018)</f>
        <v>14</v>
      </c>
      <c r="H12" s="101" t="str">
        <f>IF(GRAD!L1018="","",GRAD!L1018)</f>
        <v/>
      </c>
      <c r="I12" s="101" t="str">
        <f>IF(GRAD!M1018="","",GRAD!M1018)</f>
        <v/>
      </c>
      <c r="J12" s="101" t="str">
        <f>IF(GRAD!N1018="","",GRAD!N1018)</f>
        <v/>
      </c>
      <c r="K12" s="101" t="str">
        <f>IF(GRAD!O1018="","",GRAD!O1018)</f>
        <v/>
      </c>
      <c r="L12" s="101" t="str">
        <f>IF(GRAD!P1018="","",GRAD!P1018)</f>
        <v/>
      </c>
      <c r="M12" s="101" t="str">
        <f>IF(GRAD!Q1018="","",GRAD!Q1018)</f>
        <v/>
      </c>
      <c r="N12" s="101">
        <f t="shared" si="0"/>
        <v>14</v>
      </c>
    </row>
    <row r="13" spans="1:14" ht="15" customHeight="1" x14ac:dyDescent="0.2">
      <c r="A13" s="214">
        <v>4</v>
      </c>
      <c r="B13" s="212" t="s">
        <v>2</v>
      </c>
      <c r="C13" s="212" t="s">
        <v>257</v>
      </c>
      <c r="D13" s="221">
        <v>152</v>
      </c>
      <c r="E13" s="101" t="str">
        <f>IF(GRAD!I1019="","assente",GRAD!I1019)</f>
        <v>BSRI01701E - GIGLI - ROVATO</v>
      </c>
      <c r="F13" s="101" t="str">
        <f>IF(GRAD!J1019="","",GRAD!J1019)</f>
        <v>A</v>
      </c>
      <c r="G13" s="101">
        <f>IF(GRAD!K1019="","",GRAD!K1019)</f>
        <v>12</v>
      </c>
      <c r="H13" s="101" t="str">
        <f>IF(GRAD!L1019="","",GRAD!L1019)</f>
        <v/>
      </c>
      <c r="I13" s="101" t="str">
        <f>IF(GRAD!M1019="","",GRAD!M1019)</f>
        <v/>
      </c>
      <c r="J13" s="101" t="str">
        <f>IF(GRAD!N1019="","",GRAD!N1019)</f>
        <v/>
      </c>
      <c r="K13" s="101" t="str">
        <f>IF(GRAD!O1019="","",GRAD!O1019)</f>
        <v/>
      </c>
      <c r="L13" s="101" t="str">
        <f>IF(GRAD!P1019="","",GRAD!P1019)</f>
        <v/>
      </c>
      <c r="M13" s="101" t="str">
        <f>IF(GRAD!Q1019="","",GRAD!Q1019)</f>
        <v/>
      </c>
      <c r="N13" s="101">
        <f t="shared" si="0"/>
        <v>12</v>
      </c>
    </row>
    <row r="14" spans="1:14" ht="15" customHeight="1" x14ac:dyDescent="0.2">
      <c r="A14" s="214">
        <v>5</v>
      </c>
      <c r="B14" s="212" t="s">
        <v>109</v>
      </c>
      <c r="C14" s="212" t="s">
        <v>110</v>
      </c>
      <c r="D14" s="221">
        <v>148</v>
      </c>
      <c r="E14" s="101" t="str">
        <f>IF(GRAD!I1020="","assente",GRAD!I1020)</f>
        <v>assente</v>
      </c>
      <c r="F14" s="101" t="str">
        <f>IF(GRAD!J1020="","",GRAD!J1020)</f>
        <v/>
      </c>
      <c r="G14" s="101" t="str">
        <f>IF(GRAD!K1020="","",GRAD!K1020)</f>
        <v/>
      </c>
      <c r="H14" s="101" t="str">
        <f>IF(GRAD!L1020="","",GRAD!L1020)</f>
        <v/>
      </c>
      <c r="I14" s="101" t="str">
        <f>IF(GRAD!M1020="","",GRAD!M1020)</f>
        <v/>
      </c>
      <c r="J14" s="101" t="str">
        <f>IF(GRAD!N1020="","",GRAD!N1020)</f>
        <v/>
      </c>
      <c r="K14" s="101" t="str">
        <f>IF(GRAD!O1020="","",GRAD!O1020)</f>
        <v/>
      </c>
      <c r="L14" s="101" t="str">
        <f>IF(GRAD!P1020="","",GRAD!P1020)</f>
        <v/>
      </c>
      <c r="M14" s="101" t="str">
        <f>IF(GRAD!Q1020="","",GRAD!Q1020)</f>
        <v/>
      </c>
      <c r="N14" s="101">
        <f t="shared" si="0"/>
        <v>0</v>
      </c>
    </row>
    <row r="15" spans="1:14" ht="15" customHeight="1" x14ac:dyDescent="0.2">
      <c r="A15" s="214">
        <v>6</v>
      </c>
      <c r="B15" s="212" t="s">
        <v>2369</v>
      </c>
      <c r="C15" s="212" t="s">
        <v>211</v>
      </c>
      <c r="D15" s="221">
        <v>147</v>
      </c>
      <c r="E15" s="101" t="str">
        <f>IF(GRAD!I1021="","assente",GRAD!I1021)</f>
        <v>BSRC00902X - CAPIROLA - LENO</v>
      </c>
      <c r="F15" s="101" t="str">
        <f>IF(GRAD!J1021="","",GRAD!J1021)</f>
        <v>B</v>
      </c>
      <c r="G15" s="101">
        <f>IF(GRAD!K1021="","",GRAD!K1021)</f>
        <v>1</v>
      </c>
      <c r="H15" s="101" t="str">
        <f>IF(GRAD!L1021="","",GRAD!L1021)</f>
        <v/>
      </c>
      <c r="I15" s="101" t="str">
        <f>IF(GRAD!M1021="","",GRAD!M1021)</f>
        <v/>
      </c>
      <c r="J15" s="101" t="str">
        <f>IF(GRAD!N1021="","",GRAD!N1021)</f>
        <v/>
      </c>
      <c r="K15" s="101" t="str">
        <f>IF(GRAD!O1021="","",GRAD!O1021)</f>
        <v/>
      </c>
      <c r="L15" s="101" t="str">
        <f>IF(GRAD!P1021="","",GRAD!P1021)</f>
        <v/>
      </c>
      <c r="M15" s="101" t="str">
        <f>IF(GRAD!Q1021="","",GRAD!Q1021)</f>
        <v/>
      </c>
      <c r="N15" s="101">
        <f t="shared" si="0"/>
        <v>1</v>
      </c>
    </row>
    <row r="16" spans="1:14" ht="15" customHeight="1" x14ac:dyDescent="0.2">
      <c r="A16" s="214">
        <v>7</v>
      </c>
      <c r="B16" s="212" t="s">
        <v>346</v>
      </c>
      <c r="C16" s="212" t="s">
        <v>242</v>
      </c>
      <c r="D16" s="222">
        <v>143</v>
      </c>
      <c r="E16" s="101" t="str">
        <f>IF(GRAD!I1022="","assente",GRAD!I1022)</f>
        <v>BSPM04000A - DE ANDRE' - BRESCIA</v>
      </c>
      <c r="F16" s="101" t="str">
        <f>IF(GRAD!J1022="","",GRAD!J1022)</f>
        <v>ore</v>
      </c>
      <c r="G16" s="101">
        <f>IF(GRAD!K1022="","",GRAD!K1022)</f>
        <v>14</v>
      </c>
      <c r="H16" s="101" t="str">
        <f>IF(GRAD!L1022="","",GRAD!L1022)</f>
        <v/>
      </c>
      <c r="I16" s="101" t="str">
        <f>IF(GRAD!M1022="","",GRAD!M1022)</f>
        <v/>
      </c>
      <c r="J16" s="101" t="str">
        <f>IF(GRAD!N1022="","",GRAD!N1022)</f>
        <v/>
      </c>
      <c r="K16" s="101" t="str">
        <f>IF(GRAD!O1022="","",GRAD!O1022)</f>
        <v/>
      </c>
      <c r="L16" s="101" t="str">
        <f>IF(GRAD!P1022="","",GRAD!P1022)</f>
        <v/>
      </c>
      <c r="M16" s="101" t="str">
        <f>IF(GRAD!Q1022="","",GRAD!Q1022)</f>
        <v/>
      </c>
      <c r="N16" s="101">
        <f t="shared" si="0"/>
        <v>14</v>
      </c>
    </row>
    <row r="17" spans="1:14" ht="15" customHeight="1" x14ac:dyDescent="0.2">
      <c r="A17" s="214">
        <v>8</v>
      </c>
      <c r="B17" s="212" t="s">
        <v>383</v>
      </c>
      <c r="C17" s="212" t="s">
        <v>384</v>
      </c>
      <c r="D17" s="221">
        <v>139</v>
      </c>
      <c r="E17" s="101" t="str">
        <f>IF(GRAD!I1023="","assente",GRAD!I1023)</f>
        <v>assente</v>
      </c>
      <c r="F17" s="101" t="str">
        <f>IF(GRAD!J1023="","",GRAD!J1023)</f>
        <v/>
      </c>
      <c r="G17" s="101" t="str">
        <f>IF(GRAD!K1023="","",GRAD!K1023)</f>
        <v/>
      </c>
      <c r="H17" s="101" t="str">
        <f>IF(GRAD!L1023="","",GRAD!L1023)</f>
        <v/>
      </c>
      <c r="I17" s="101" t="str">
        <f>IF(GRAD!M1023="","",GRAD!M1023)</f>
        <v/>
      </c>
      <c r="J17" s="101" t="str">
        <f>IF(GRAD!N1023="","",GRAD!N1023)</f>
        <v/>
      </c>
      <c r="K17" s="101" t="str">
        <f>IF(GRAD!O1023="","",GRAD!O1023)</f>
        <v/>
      </c>
      <c r="L17" s="101" t="str">
        <f>IF(GRAD!P1023="","",GRAD!P1023)</f>
        <v/>
      </c>
      <c r="M17" s="101" t="str">
        <f>IF(GRAD!Q1023="","",GRAD!Q1023)</f>
        <v/>
      </c>
      <c r="N17" s="101">
        <f t="shared" si="0"/>
        <v>0</v>
      </c>
    </row>
    <row r="18" spans="1:14" ht="15" customHeight="1" x14ac:dyDescent="0.2">
      <c r="A18" s="214">
        <v>9</v>
      </c>
      <c r="B18" s="212" t="s">
        <v>2385</v>
      </c>
      <c r="C18" s="212" t="s">
        <v>190</v>
      </c>
      <c r="D18" s="221">
        <v>139</v>
      </c>
      <c r="E18" s="101" t="str">
        <f>IF(GRAD!I1024="","assente",GRAD!I1024)</f>
        <v>assente</v>
      </c>
      <c r="F18" s="101" t="str">
        <f>IF(GRAD!J1024="","",GRAD!J1024)</f>
        <v/>
      </c>
      <c r="G18" s="101" t="str">
        <f>IF(GRAD!K1024="","",GRAD!K1024)</f>
        <v/>
      </c>
      <c r="H18" s="101" t="str">
        <f>IF(GRAD!L1024="","",GRAD!L1024)</f>
        <v/>
      </c>
      <c r="I18" s="101" t="str">
        <f>IF(GRAD!M1024="","",GRAD!M1024)</f>
        <v/>
      </c>
      <c r="J18" s="101" t="str">
        <f>IF(GRAD!N1024="","",GRAD!N1024)</f>
        <v/>
      </c>
      <c r="K18" s="101" t="str">
        <f>IF(GRAD!O1024="","",GRAD!O1024)</f>
        <v/>
      </c>
      <c r="L18" s="101" t="str">
        <f>IF(GRAD!P1024="","",GRAD!P1024)</f>
        <v/>
      </c>
      <c r="M18" s="101" t="str">
        <f>IF(GRAD!Q1024="","",GRAD!Q1024)</f>
        <v/>
      </c>
      <c r="N18" s="101">
        <f t="shared" si="0"/>
        <v>0</v>
      </c>
    </row>
    <row r="19" spans="1:14" ht="15" customHeight="1" x14ac:dyDescent="0.2">
      <c r="A19" s="214">
        <v>10</v>
      </c>
      <c r="B19" s="212" t="s">
        <v>406</v>
      </c>
      <c r="C19" s="212" t="s">
        <v>407</v>
      </c>
      <c r="D19" s="221">
        <v>138</v>
      </c>
      <c r="E19" s="101" t="str">
        <f>IF(GRAD!I1025="","assente",GRAD!I1025)</f>
        <v>BSPS03000P - GOLGI - BRENO</v>
      </c>
      <c r="F19" s="101" t="str">
        <f>IF(GRAD!J1025="","",GRAD!J1025)</f>
        <v>B</v>
      </c>
      <c r="G19" s="101">
        <f>IF(GRAD!K1025="","",GRAD!K1025)</f>
        <v>1</v>
      </c>
      <c r="H19" s="101" t="str">
        <f>IF(GRAD!L1025="","",GRAD!L1025)</f>
        <v/>
      </c>
      <c r="I19" s="101" t="str">
        <f>IF(GRAD!M1025="","",GRAD!M1025)</f>
        <v/>
      </c>
      <c r="J19" s="101" t="str">
        <f>IF(GRAD!N1025="","",GRAD!N1025)</f>
        <v/>
      </c>
      <c r="K19" s="101" t="str">
        <f>IF(GRAD!O1025="","",GRAD!O1025)</f>
        <v/>
      </c>
      <c r="L19" s="101" t="str">
        <f>IF(GRAD!P1025="","",GRAD!P1025)</f>
        <v/>
      </c>
      <c r="M19" s="101" t="str">
        <f>IF(GRAD!Q1025="","",GRAD!Q1025)</f>
        <v/>
      </c>
      <c r="N19" s="101">
        <f t="shared" si="0"/>
        <v>1</v>
      </c>
    </row>
    <row r="20" spans="1:14" ht="15" customHeight="1" x14ac:dyDescent="0.2">
      <c r="A20" s="214">
        <v>11</v>
      </c>
      <c r="B20" s="212" t="s">
        <v>2365</v>
      </c>
      <c r="C20" s="212" t="s">
        <v>2366</v>
      </c>
      <c r="D20" s="221">
        <v>136</v>
      </c>
      <c r="E20" s="101" t="str">
        <f>IF(GRAD!I1026="","assente",GRAD!I1026)</f>
        <v>BSPS018015 - MARZOLI - Palazzolo s/o</v>
      </c>
      <c r="F20" s="101" t="str">
        <f>IF(GRAD!J1026="","",GRAD!J1026)</f>
        <v>ore</v>
      </c>
      <c r="G20" s="101">
        <f>IF(GRAD!K1026="","",GRAD!K1026)</f>
        <v>12</v>
      </c>
      <c r="H20" s="101" t="str">
        <f>IF(GRAD!L1026="","",GRAD!L1026)</f>
        <v/>
      </c>
      <c r="I20" s="101" t="str">
        <f>IF(GRAD!M1026="","",GRAD!M1026)</f>
        <v/>
      </c>
      <c r="J20" s="101" t="str">
        <f>IF(GRAD!N1026="","",GRAD!N1026)</f>
        <v/>
      </c>
      <c r="K20" s="101" t="str">
        <f>IF(GRAD!O1026="","",GRAD!O1026)</f>
        <v/>
      </c>
      <c r="L20" s="101" t="str">
        <f>IF(GRAD!P1026="","",GRAD!P1026)</f>
        <v/>
      </c>
      <c r="M20" s="101" t="str">
        <f>IF(GRAD!Q1026="","",GRAD!Q1026)</f>
        <v/>
      </c>
      <c r="N20" s="101">
        <f t="shared" si="0"/>
        <v>12</v>
      </c>
    </row>
    <row r="21" spans="1:14" ht="15" customHeight="1" x14ac:dyDescent="0.2">
      <c r="A21" s="214">
        <v>12</v>
      </c>
      <c r="B21" s="212" t="s">
        <v>343</v>
      </c>
      <c r="C21" s="212" t="s">
        <v>251</v>
      </c>
      <c r="D21" s="221">
        <v>135</v>
      </c>
      <c r="E21" s="101" t="str">
        <f>IF(GRAD!I1027="","assente",GRAD!I1027)</f>
        <v>assente</v>
      </c>
      <c r="F21" s="101" t="str">
        <f>IF(GRAD!J1027="","",GRAD!J1027)</f>
        <v/>
      </c>
      <c r="G21" s="101" t="str">
        <f>IF(GRAD!K1027="","",GRAD!K1027)</f>
        <v/>
      </c>
      <c r="H21" s="101" t="str">
        <f>IF(GRAD!L1027="","",GRAD!L1027)</f>
        <v/>
      </c>
      <c r="I21" s="101" t="str">
        <f>IF(GRAD!M1027="","",GRAD!M1027)</f>
        <v/>
      </c>
      <c r="J21" s="101" t="str">
        <f>IF(GRAD!N1027="","",GRAD!N1027)</f>
        <v/>
      </c>
      <c r="K21" s="101" t="str">
        <f>IF(GRAD!O1027="","",GRAD!O1027)</f>
        <v/>
      </c>
      <c r="L21" s="101" t="str">
        <f>IF(GRAD!P1027="","",GRAD!P1027)</f>
        <v/>
      </c>
      <c r="M21" s="101" t="str">
        <f>IF(GRAD!Q1027="","",GRAD!Q1027)</f>
        <v/>
      </c>
      <c r="N21" s="101">
        <f t="shared" si="0"/>
        <v>0</v>
      </c>
    </row>
    <row r="22" spans="1:14" ht="15" customHeight="1" x14ac:dyDescent="0.2">
      <c r="A22" s="214">
        <v>13</v>
      </c>
      <c r="B22" s="212" t="s">
        <v>2388</v>
      </c>
      <c r="C22" s="212" t="s">
        <v>269</v>
      </c>
      <c r="D22" s="221">
        <v>133</v>
      </c>
      <c r="E22" s="101" t="str">
        <f>IF(GRAD!I1028="","assente",GRAD!I1028)</f>
        <v>assente</v>
      </c>
      <c r="F22" s="101" t="str">
        <f>IF(GRAD!J1028="","",GRAD!J1028)</f>
        <v/>
      </c>
      <c r="G22" s="101" t="str">
        <f>IF(GRAD!K1028="","",GRAD!K1028)</f>
        <v/>
      </c>
      <c r="H22" s="101" t="str">
        <f>IF(GRAD!L1028="","",GRAD!L1028)</f>
        <v/>
      </c>
      <c r="I22" s="101" t="str">
        <f>IF(GRAD!M1028="","",GRAD!M1028)</f>
        <v/>
      </c>
      <c r="J22" s="101" t="str">
        <f>IF(GRAD!N1028="","",GRAD!N1028)</f>
        <v/>
      </c>
      <c r="K22" s="101" t="str">
        <f>IF(GRAD!O1028="","",GRAD!O1028)</f>
        <v/>
      </c>
      <c r="L22" s="101" t="str">
        <f>IF(GRAD!P1028="","",GRAD!P1028)</f>
        <v/>
      </c>
      <c r="M22" s="101" t="str">
        <f>IF(GRAD!Q1028="","",GRAD!Q1028)</f>
        <v/>
      </c>
      <c r="N22" s="101">
        <f t="shared" si="0"/>
        <v>0</v>
      </c>
    </row>
    <row r="23" spans="1:14" x14ac:dyDescent="0.2">
      <c r="A23" s="214">
        <v>14</v>
      </c>
      <c r="B23" s="212" t="s">
        <v>221</v>
      </c>
      <c r="C23" s="212" t="s">
        <v>194</v>
      </c>
      <c r="D23" s="222">
        <v>128</v>
      </c>
      <c r="E23" s="101" t="str">
        <f>IF(GRAD!I1029="","assente",GRAD!I1029)</f>
        <v>BSSL03601G - TARTAGLIA-OL - BRESCIA</v>
      </c>
      <c r="F23" s="101" t="str">
        <f>IF(GRAD!J1029="","",GRAD!J1029)</f>
        <v>B</v>
      </c>
      <c r="G23" s="101">
        <f>IF(GRAD!K1029="","",GRAD!K1029)</f>
        <v>1</v>
      </c>
      <c r="H23" s="101" t="str">
        <f>IF(GRAD!L1029="","",GRAD!L1029)</f>
        <v/>
      </c>
      <c r="I23" s="101" t="str">
        <f>IF(GRAD!M1029="","",GRAD!M1029)</f>
        <v/>
      </c>
      <c r="J23" s="101" t="str">
        <f>IF(GRAD!N1029="","",GRAD!N1029)</f>
        <v/>
      </c>
      <c r="K23" s="101" t="str">
        <f>IF(GRAD!O1029="","",GRAD!O1029)</f>
        <v/>
      </c>
      <c r="L23" s="101" t="str">
        <f>IF(GRAD!P1029="","",GRAD!P1029)</f>
        <v/>
      </c>
      <c r="M23" s="101" t="str">
        <f>IF(GRAD!Q1029="","",GRAD!Q1029)</f>
        <v/>
      </c>
      <c r="N23" s="101">
        <f t="shared" si="0"/>
        <v>1</v>
      </c>
    </row>
    <row r="24" spans="1:14" x14ac:dyDescent="0.2">
      <c r="A24" s="214">
        <v>15</v>
      </c>
      <c r="B24" s="212" t="s">
        <v>70</v>
      </c>
      <c r="C24" s="212" t="s">
        <v>180</v>
      </c>
      <c r="D24" s="221">
        <v>126</v>
      </c>
      <c r="E24" s="101" t="str">
        <f>IF(GRAD!I1030="","assente",GRAD!I1030)</f>
        <v>BSPS05000X - FERMI - SALO'</v>
      </c>
      <c r="F24" s="101" t="str">
        <f>IF(GRAD!J1030="","",GRAD!J1030)</f>
        <v>ore</v>
      </c>
      <c r="G24" s="101">
        <f>IF(GRAD!K1030="","",GRAD!K1030)</f>
        <v>10</v>
      </c>
      <c r="H24" s="101" t="str">
        <f>IF(GRAD!L1030="","",GRAD!L1030)</f>
        <v/>
      </c>
      <c r="I24" s="101" t="str">
        <f>IF(GRAD!M1030="","",GRAD!M1030)</f>
        <v/>
      </c>
      <c r="J24" s="101" t="str">
        <f>IF(GRAD!N1030="","",GRAD!N1030)</f>
        <v/>
      </c>
      <c r="K24" s="101" t="str">
        <f>IF(GRAD!O1030="","",GRAD!O1030)</f>
        <v/>
      </c>
      <c r="L24" s="101" t="str">
        <f>IF(GRAD!P1030="","",GRAD!P1030)</f>
        <v/>
      </c>
      <c r="M24" s="101" t="str">
        <f>IF(GRAD!Q1030="","",GRAD!Q1030)</f>
        <v/>
      </c>
      <c r="N24" s="101">
        <f t="shared" si="0"/>
        <v>10</v>
      </c>
    </row>
    <row r="25" spans="1:14" x14ac:dyDescent="0.2">
      <c r="A25" s="214">
        <v>16</v>
      </c>
      <c r="B25" s="212" t="s">
        <v>97</v>
      </c>
      <c r="C25" s="212" t="s">
        <v>216</v>
      </c>
      <c r="D25" s="221">
        <v>125</v>
      </c>
      <c r="E25" s="101" t="str">
        <f>IF(GRAD!I1031="","assente",GRAD!I1031)</f>
        <v>assente</v>
      </c>
      <c r="F25" s="101" t="str">
        <f>IF(GRAD!J1031="","",GRAD!J1031)</f>
        <v/>
      </c>
      <c r="G25" s="101" t="str">
        <f>IF(GRAD!K1031="","",GRAD!K1031)</f>
        <v/>
      </c>
      <c r="H25" s="101" t="str">
        <f>IF(GRAD!L1031="","",GRAD!L1031)</f>
        <v/>
      </c>
      <c r="I25" s="101" t="str">
        <f>IF(GRAD!M1031="","",GRAD!M1031)</f>
        <v/>
      </c>
      <c r="J25" s="101" t="str">
        <f>IF(GRAD!N1031="","",GRAD!N1031)</f>
        <v/>
      </c>
      <c r="K25" s="101" t="str">
        <f>IF(GRAD!O1031="","",GRAD!O1031)</f>
        <v/>
      </c>
      <c r="L25" s="101" t="str">
        <f>IF(GRAD!P1031="","",GRAD!P1031)</f>
        <v/>
      </c>
      <c r="M25" s="101" t="str">
        <f>IF(GRAD!Q1031="","",GRAD!Q1031)</f>
        <v/>
      </c>
      <c r="N25" s="101">
        <f t="shared" si="0"/>
        <v>0</v>
      </c>
    </row>
    <row r="26" spans="1:14" x14ac:dyDescent="0.2">
      <c r="A26" s="214">
        <v>17</v>
      </c>
      <c r="B26" s="212" t="s">
        <v>2372</v>
      </c>
      <c r="C26" s="212" t="s">
        <v>2373</v>
      </c>
      <c r="D26" s="221">
        <v>123</v>
      </c>
      <c r="E26" s="101" t="str">
        <f>IF(GRAD!I1032="","assente",GRAD!I1032)</f>
        <v>assente</v>
      </c>
      <c r="F26" s="101" t="str">
        <f>IF(GRAD!J1032="","",GRAD!J1032)</f>
        <v/>
      </c>
      <c r="G26" s="101" t="str">
        <f>IF(GRAD!K1032="","",GRAD!K1032)</f>
        <v/>
      </c>
      <c r="H26" s="101" t="str">
        <f>IF(GRAD!L1032="","",GRAD!L1032)</f>
        <v/>
      </c>
      <c r="I26" s="101" t="str">
        <f>IF(GRAD!M1032="","",GRAD!M1032)</f>
        <v/>
      </c>
      <c r="J26" s="101" t="str">
        <f>IF(GRAD!N1032="","",GRAD!N1032)</f>
        <v/>
      </c>
      <c r="K26" s="101" t="str">
        <f>IF(GRAD!O1032="","",GRAD!O1032)</f>
        <v/>
      </c>
      <c r="L26" s="101" t="str">
        <f>IF(GRAD!P1032="","",GRAD!P1032)</f>
        <v/>
      </c>
      <c r="M26" s="101" t="str">
        <f>IF(GRAD!Q1032="","",GRAD!Q1032)</f>
        <v/>
      </c>
      <c r="N26" s="101">
        <f t="shared" si="0"/>
        <v>0</v>
      </c>
    </row>
    <row r="27" spans="1:14" x14ac:dyDescent="0.2">
      <c r="A27" s="214">
        <v>18</v>
      </c>
      <c r="B27" s="212" t="s">
        <v>2376</v>
      </c>
      <c r="C27" s="212" t="s">
        <v>2275</v>
      </c>
      <c r="D27" s="221">
        <v>120</v>
      </c>
      <c r="E27" s="101" t="str">
        <f>IF(GRAD!I1033="","assente",GRAD!I1033)</f>
        <v>BSPS03000P - GOLGI - BRENO</v>
      </c>
      <c r="F27" s="101" t="str">
        <f>IF(GRAD!J1033="","",GRAD!J1033)</f>
        <v>B</v>
      </c>
      <c r="G27" s="101">
        <f>IF(GRAD!K1033="","",GRAD!K1033)</f>
        <v>1</v>
      </c>
      <c r="H27" s="101" t="str">
        <f>IF(GRAD!L1033="","",GRAD!L1033)</f>
        <v/>
      </c>
      <c r="I27" s="101" t="str">
        <f>IF(GRAD!M1033="","",GRAD!M1033)</f>
        <v/>
      </c>
      <c r="J27" s="101" t="str">
        <f>IF(GRAD!N1033="","",GRAD!N1033)</f>
        <v/>
      </c>
      <c r="K27" s="101" t="str">
        <f>IF(GRAD!O1033="","",GRAD!O1033)</f>
        <v/>
      </c>
      <c r="L27" s="101" t="str">
        <f>IF(GRAD!P1033="","",GRAD!P1033)</f>
        <v/>
      </c>
      <c r="M27" s="101" t="str">
        <f>IF(GRAD!Q1033="","",GRAD!Q1033)</f>
        <v/>
      </c>
      <c r="N27" s="101">
        <f t="shared" si="0"/>
        <v>1</v>
      </c>
    </row>
    <row r="28" spans="1:14" x14ac:dyDescent="0.2">
      <c r="A28" s="214">
        <v>19</v>
      </c>
      <c r="B28" s="212" t="s">
        <v>155</v>
      </c>
      <c r="C28" s="212" t="s">
        <v>156</v>
      </c>
      <c r="D28" s="221">
        <v>119</v>
      </c>
      <c r="E28" s="101" t="str">
        <f>IF(GRAD!I1034="","assente",GRAD!I1034)</f>
        <v>assente</v>
      </c>
      <c r="F28" s="101" t="str">
        <f>IF(GRAD!J1034="","",GRAD!J1034)</f>
        <v/>
      </c>
      <c r="G28" s="101" t="str">
        <f>IF(GRAD!K1034="","",GRAD!K1034)</f>
        <v/>
      </c>
      <c r="H28" s="101" t="str">
        <f>IF(GRAD!L1034="","",GRAD!L1034)</f>
        <v/>
      </c>
      <c r="I28" s="101" t="str">
        <f>IF(GRAD!M1034="","",GRAD!M1034)</f>
        <v/>
      </c>
      <c r="J28" s="101" t="str">
        <f>IF(GRAD!N1034="","",GRAD!N1034)</f>
        <v/>
      </c>
      <c r="K28" s="101" t="str">
        <f>IF(GRAD!O1034="","",GRAD!O1034)</f>
        <v/>
      </c>
      <c r="L28" s="101" t="str">
        <f>IF(GRAD!P1034="","",GRAD!P1034)</f>
        <v/>
      </c>
      <c r="M28" s="101" t="str">
        <f>IF(GRAD!Q1034="","",GRAD!Q1034)</f>
        <v/>
      </c>
      <c r="N28" s="101">
        <f t="shared" si="0"/>
        <v>0</v>
      </c>
    </row>
    <row r="29" spans="1:14" x14ac:dyDescent="0.2">
      <c r="A29" s="214">
        <v>20</v>
      </c>
      <c r="B29" s="212" t="s">
        <v>124</v>
      </c>
      <c r="C29" s="212" t="s">
        <v>253</v>
      </c>
      <c r="D29" s="221">
        <v>117</v>
      </c>
      <c r="E29" s="101" t="str">
        <f>IF(GRAD!I1035="","assente",GRAD!I1035)</f>
        <v>assente</v>
      </c>
      <c r="F29" s="101" t="str">
        <f>IF(GRAD!J1035="","",GRAD!J1035)</f>
        <v/>
      </c>
      <c r="G29" s="101" t="str">
        <f>IF(GRAD!K1035="","",GRAD!K1035)</f>
        <v/>
      </c>
      <c r="H29" s="101" t="str">
        <f>IF(GRAD!L1035="","",GRAD!L1035)</f>
        <v/>
      </c>
      <c r="I29" s="101" t="str">
        <f>IF(GRAD!M1035="","",GRAD!M1035)</f>
        <v/>
      </c>
      <c r="J29" s="101" t="str">
        <f>IF(GRAD!N1035="","",GRAD!N1035)</f>
        <v/>
      </c>
      <c r="K29" s="101" t="str">
        <f>IF(GRAD!O1035="","",GRAD!O1035)</f>
        <v/>
      </c>
      <c r="L29" s="101" t="str">
        <f>IF(GRAD!P1035="","",GRAD!P1035)</f>
        <v/>
      </c>
      <c r="M29" s="101" t="str">
        <f>IF(GRAD!Q1035="","",GRAD!Q1035)</f>
        <v/>
      </c>
      <c r="N29" s="101">
        <f t="shared" si="0"/>
        <v>0</v>
      </c>
    </row>
    <row r="30" spans="1:14" x14ac:dyDescent="0.2">
      <c r="A30" s="214">
        <v>21</v>
      </c>
      <c r="B30" s="212" t="s">
        <v>33</v>
      </c>
      <c r="C30" s="212" t="s">
        <v>208</v>
      </c>
      <c r="D30" s="221">
        <v>116</v>
      </c>
      <c r="E30" s="101" t="str">
        <f>IF(GRAD!I1036="","assente",GRAD!I1036)</f>
        <v>assente</v>
      </c>
      <c r="F30" s="101" t="str">
        <f>IF(GRAD!J1036="","",GRAD!J1036)</f>
        <v/>
      </c>
      <c r="G30" s="101" t="str">
        <f>IF(GRAD!K1036="","",GRAD!K1036)</f>
        <v/>
      </c>
      <c r="H30" s="101" t="str">
        <f>IF(GRAD!L1036="","",GRAD!L1036)</f>
        <v/>
      </c>
      <c r="I30" s="101" t="str">
        <f>IF(GRAD!M1036="","",GRAD!M1036)</f>
        <v/>
      </c>
      <c r="J30" s="101" t="str">
        <f>IF(GRAD!N1036="","",GRAD!N1036)</f>
        <v/>
      </c>
      <c r="K30" s="101" t="str">
        <f>IF(GRAD!O1036="","",GRAD!O1036)</f>
        <v/>
      </c>
      <c r="L30" s="101" t="str">
        <f>IF(GRAD!P1036="","",GRAD!P1036)</f>
        <v/>
      </c>
      <c r="M30" s="101" t="str">
        <f>IF(GRAD!Q1036="","",GRAD!Q1036)</f>
        <v/>
      </c>
      <c r="N30" s="101">
        <f t="shared" si="0"/>
        <v>0</v>
      </c>
    </row>
    <row r="31" spans="1:14" x14ac:dyDescent="0.2">
      <c r="A31" s="214">
        <v>22</v>
      </c>
      <c r="B31" s="212" t="s">
        <v>350</v>
      </c>
      <c r="C31" s="212" t="s">
        <v>351</v>
      </c>
      <c r="D31" s="221">
        <v>115</v>
      </c>
      <c r="E31" s="101" t="str">
        <f>IF(GRAD!I1037="","assente",GRAD!I1037)</f>
        <v>BSPS013012 - COSSALI - ORZINUOVI</v>
      </c>
      <c r="F31" s="101" t="str">
        <f>IF(GRAD!J1037="","",GRAD!J1037)</f>
        <v>A</v>
      </c>
      <c r="G31" s="101">
        <f>IF(GRAD!K1037="","",GRAD!K1037)</f>
        <v>1</v>
      </c>
      <c r="H31" s="101" t="str">
        <f>IF(GRAD!L1037="","",GRAD!L1037)</f>
        <v/>
      </c>
      <c r="I31" s="101" t="str">
        <f>IF(GRAD!M1037="","",GRAD!M1037)</f>
        <v/>
      </c>
      <c r="J31" s="101" t="str">
        <f>IF(GRAD!N1037="","",GRAD!N1037)</f>
        <v/>
      </c>
      <c r="K31" s="101" t="str">
        <f>IF(GRAD!O1037="","",GRAD!O1037)</f>
        <v/>
      </c>
      <c r="L31" s="101" t="str">
        <f>IF(GRAD!P1037="","",GRAD!P1037)</f>
        <v/>
      </c>
      <c r="M31" s="101" t="str">
        <f>IF(GRAD!Q1037="","",GRAD!Q1037)</f>
        <v/>
      </c>
      <c r="N31" s="101">
        <f t="shared" si="0"/>
        <v>1</v>
      </c>
    </row>
    <row r="32" spans="1:14" x14ac:dyDescent="0.2">
      <c r="A32" s="214">
        <v>23</v>
      </c>
      <c r="B32" s="212" t="s">
        <v>76</v>
      </c>
      <c r="C32" s="212" t="s">
        <v>251</v>
      </c>
      <c r="D32" s="221">
        <v>114</v>
      </c>
      <c r="E32" s="101" t="str">
        <f>IF(GRAD!I1038="","assente",GRAD!I1038)</f>
        <v>assente</v>
      </c>
      <c r="F32" s="101" t="str">
        <f>IF(GRAD!J1038="","",GRAD!J1038)</f>
        <v/>
      </c>
      <c r="G32" s="101" t="str">
        <f>IF(GRAD!K1038="","",GRAD!K1038)</f>
        <v/>
      </c>
      <c r="H32" s="101" t="str">
        <f>IF(GRAD!L1038="","",GRAD!L1038)</f>
        <v/>
      </c>
      <c r="I32" s="101" t="str">
        <f>IF(GRAD!M1038="","",GRAD!M1038)</f>
        <v/>
      </c>
      <c r="J32" s="101" t="str">
        <f>IF(GRAD!N1038="","",GRAD!N1038)</f>
        <v/>
      </c>
      <c r="K32" s="101" t="str">
        <f>IF(GRAD!O1038="","",GRAD!O1038)</f>
        <v/>
      </c>
      <c r="L32" s="101" t="str">
        <f>IF(GRAD!P1038="","",GRAD!P1038)</f>
        <v/>
      </c>
      <c r="M32" s="101" t="str">
        <f>IF(GRAD!Q1038="","",GRAD!Q1038)</f>
        <v/>
      </c>
      <c r="N32" s="101">
        <f t="shared" si="0"/>
        <v>0</v>
      </c>
    </row>
    <row r="33" spans="1:14" x14ac:dyDescent="0.2">
      <c r="A33" s="214">
        <v>24</v>
      </c>
      <c r="B33" s="212" t="s">
        <v>449</v>
      </c>
      <c r="C33" s="212" t="s">
        <v>246</v>
      </c>
      <c r="D33" s="221">
        <v>112</v>
      </c>
      <c r="E33" s="101" t="str">
        <f>IF(GRAD!I1039="","assente",GRAD!I1039)</f>
        <v>assente</v>
      </c>
      <c r="F33" s="101" t="str">
        <f>IF(GRAD!J1039="","",GRAD!J1039)</f>
        <v/>
      </c>
      <c r="G33" s="101" t="str">
        <f>IF(GRAD!K1039="","",GRAD!K1039)</f>
        <v/>
      </c>
      <c r="H33" s="101" t="str">
        <f>IF(GRAD!L1039="","",GRAD!L1039)</f>
        <v/>
      </c>
      <c r="I33" s="101" t="str">
        <f>IF(GRAD!M1039="","",GRAD!M1039)</f>
        <v/>
      </c>
      <c r="J33" s="101" t="str">
        <f>IF(GRAD!N1039="","",GRAD!N1039)</f>
        <v/>
      </c>
      <c r="K33" s="101" t="str">
        <f>IF(GRAD!O1039="","",GRAD!O1039)</f>
        <v/>
      </c>
      <c r="L33" s="101" t="str">
        <f>IF(GRAD!P1039="","",GRAD!P1039)</f>
        <v/>
      </c>
      <c r="M33" s="101" t="str">
        <f>IF(GRAD!Q1039="","",GRAD!Q1039)</f>
        <v/>
      </c>
      <c r="N33" s="101">
        <f t="shared" si="0"/>
        <v>0</v>
      </c>
    </row>
    <row r="34" spans="1:14" x14ac:dyDescent="0.2">
      <c r="A34" s="214">
        <v>25</v>
      </c>
      <c r="B34" s="212" t="s">
        <v>2466</v>
      </c>
      <c r="C34" s="212" t="s">
        <v>190</v>
      </c>
      <c r="D34" s="221">
        <v>112</v>
      </c>
      <c r="E34" s="101" t="str">
        <f>IF(GRAD!I1040="","assente",GRAD!I1040)</f>
        <v>assente</v>
      </c>
      <c r="F34" s="101" t="str">
        <f>IF(GRAD!J1040="","",GRAD!J1040)</f>
        <v/>
      </c>
      <c r="G34" s="101" t="str">
        <f>IF(GRAD!K1040="","",GRAD!K1040)</f>
        <v/>
      </c>
      <c r="H34" s="101" t="str">
        <f>IF(GRAD!L1040="","",GRAD!L1040)</f>
        <v/>
      </c>
      <c r="I34" s="101" t="str">
        <f>IF(GRAD!M1040="","",GRAD!M1040)</f>
        <v/>
      </c>
      <c r="J34" s="101" t="str">
        <f>IF(GRAD!N1040="","",GRAD!N1040)</f>
        <v/>
      </c>
      <c r="K34" s="101" t="str">
        <f>IF(GRAD!O1040="","",GRAD!O1040)</f>
        <v/>
      </c>
      <c r="L34" s="101" t="str">
        <f>IF(GRAD!P1040="","",GRAD!P1040)</f>
        <v/>
      </c>
      <c r="M34" s="101" t="str">
        <f>IF(GRAD!Q1040="","",GRAD!Q1040)</f>
        <v/>
      </c>
      <c r="N34" s="101">
        <f t="shared" si="0"/>
        <v>0</v>
      </c>
    </row>
    <row r="35" spans="1:14" x14ac:dyDescent="0.2">
      <c r="A35" s="214">
        <v>26</v>
      </c>
      <c r="B35" s="212" t="s">
        <v>73</v>
      </c>
      <c r="C35" s="212" t="s">
        <v>254</v>
      </c>
      <c r="D35" s="221">
        <v>112</v>
      </c>
      <c r="E35" s="101" t="str">
        <f>IF(GRAD!I1041="","assente",GRAD!I1041)</f>
        <v>assente</v>
      </c>
      <c r="F35" s="101" t="str">
        <f>IF(GRAD!J1041="","",GRAD!J1041)</f>
        <v/>
      </c>
      <c r="G35" s="101" t="str">
        <f>IF(GRAD!K1041="","",GRAD!K1041)</f>
        <v/>
      </c>
      <c r="H35" s="101" t="str">
        <f>IF(GRAD!L1041="","",GRAD!L1041)</f>
        <v/>
      </c>
      <c r="I35" s="101" t="str">
        <f>IF(GRAD!M1041="","",GRAD!M1041)</f>
        <v/>
      </c>
      <c r="J35" s="101" t="str">
        <f>IF(GRAD!N1041="","",GRAD!N1041)</f>
        <v/>
      </c>
      <c r="K35" s="101" t="str">
        <f>IF(GRAD!O1041="","",GRAD!O1041)</f>
        <v/>
      </c>
      <c r="L35" s="101" t="str">
        <f>IF(GRAD!P1041="","",GRAD!P1041)</f>
        <v/>
      </c>
      <c r="M35" s="101" t="str">
        <f>IF(GRAD!Q1041="","",GRAD!Q1041)</f>
        <v/>
      </c>
      <c r="N35" s="101">
        <f t="shared" si="0"/>
        <v>0</v>
      </c>
    </row>
    <row r="36" spans="1:14" x14ac:dyDescent="0.2">
      <c r="A36" s="214">
        <v>27</v>
      </c>
      <c r="B36" s="212" t="s">
        <v>149</v>
      </c>
      <c r="C36" s="212" t="s">
        <v>185</v>
      </c>
      <c r="D36" s="221">
        <v>111</v>
      </c>
      <c r="E36" s="101" t="str">
        <f>IF(GRAD!I1042="","assente",GRAD!I1042)</f>
        <v>assente</v>
      </c>
      <c r="F36" s="101" t="str">
        <f>IF(GRAD!J1042="","",GRAD!J1042)</f>
        <v/>
      </c>
      <c r="G36" s="101" t="str">
        <f>IF(GRAD!K1042="","",GRAD!K1042)</f>
        <v/>
      </c>
      <c r="H36" s="101" t="str">
        <f>IF(GRAD!L1042="","",GRAD!L1042)</f>
        <v/>
      </c>
      <c r="I36" s="101" t="str">
        <f>IF(GRAD!M1042="","",GRAD!M1042)</f>
        <v/>
      </c>
      <c r="J36" s="101" t="str">
        <f>IF(GRAD!N1042="","",GRAD!N1042)</f>
        <v/>
      </c>
      <c r="K36" s="101" t="str">
        <f>IF(GRAD!O1042="","",GRAD!O1042)</f>
        <v/>
      </c>
      <c r="L36" s="101" t="str">
        <f>IF(GRAD!P1042="","",GRAD!P1042)</f>
        <v/>
      </c>
      <c r="M36" s="101" t="str">
        <f>IF(GRAD!Q1042="","",GRAD!Q1042)</f>
        <v/>
      </c>
      <c r="N36" s="101">
        <f t="shared" si="0"/>
        <v>0</v>
      </c>
    </row>
    <row r="37" spans="1:14" x14ac:dyDescent="0.2">
      <c r="A37" s="214">
        <v>28</v>
      </c>
      <c r="B37" s="212" t="s">
        <v>144</v>
      </c>
      <c r="C37" s="212" t="s">
        <v>217</v>
      </c>
      <c r="D37" s="221">
        <v>110</v>
      </c>
      <c r="E37" s="101" t="str">
        <f>IF(GRAD!I1043="","assente",GRAD!I1043)</f>
        <v>assente</v>
      </c>
      <c r="F37" s="101" t="str">
        <f>IF(GRAD!J1043="","",GRAD!J1043)</f>
        <v/>
      </c>
      <c r="G37" s="101" t="str">
        <f>IF(GRAD!K1043="","",GRAD!K1043)</f>
        <v/>
      </c>
      <c r="H37" s="101" t="str">
        <f>IF(GRAD!L1043="","",GRAD!L1043)</f>
        <v/>
      </c>
      <c r="I37" s="101" t="str">
        <f>IF(GRAD!M1043="","",GRAD!M1043)</f>
        <v/>
      </c>
      <c r="J37" s="101" t="str">
        <f>IF(GRAD!N1043="","",GRAD!N1043)</f>
        <v/>
      </c>
      <c r="K37" s="101" t="str">
        <f>IF(GRAD!O1043="","",GRAD!O1043)</f>
        <v/>
      </c>
      <c r="L37" s="101" t="str">
        <f>IF(GRAD!P1043="","",GRAD!P1043)</f>
        <v/>
      </c>
      <c r="M37" s="101" t="str">
        <f>IF(GRAD!Q1043="","",GRAD!Q1043)</f>
        <v/>
      </c>
      <c r="N37" s="101">
        <f t="shared" si="0"/>
        <v>0</v>
      </c>
    </row>
    <row r="38" spans="1:14" x14ac:dyDescent="0.2">
      <c r="A38" s="214">
        <v>29</v>
      </c>
      <c r="B38" s="212" t="s">
        <v>82</v>
      </c>
      <c r="C38" s="212" t="s">
        <v>195</v>
      </c>
      <c r="D38" s="221">
        <v>108</v>
      </c>
      <c r="E38" s="101" t="str">
        <f>IF(GRAD!I1044="","assente",GRAD!I1044)</f>
        <v>assente</v>
      </c>
      <c r="F38" s="101" t="str">
        <f>IF(GRAD!J1044="","",GRAD!J1044)</f>
        <v/>
      </c>
      <c r="G38" s="101" t="str">
        <f>IF(GRAD!K1044="","",GRAD!K1044)</f>
        <v/>
      </c>
      <c r="H38" s="101" t="str">
        <f>IF(GRAD!L1044="","",GRAD!L1044)</f>
        <v/>
      </c>
      <c r="I38" s="101" t="str">
        <f>IF(GRAD!M1044="","",GRAD!M1044)</f>
        <v/>
      </c>
      <c r="J38" s="101" t="str">
        <f>IF(GRAD!N1044="","",GRAD!N1044)</f>
        <v/>
      </c>
      <c r="K38" s="101" t="str">
        <f>IF(GRAD!O1044="","",GRAD!O1044)</f>
        <v/>
      </c>
      <c r="L38" s="101" t="str">
        <f>IF(GRAD!P1044="","",GRAD!P1044)</f>
        <v/>
      </c>
      <c r="M38" s="101" t="str">
        <f>IF(GRAD!Q1044="","",GRAD!Q1044)</f>
        <v/>
      </c>
      <c r="N38" s="101">
        <f t="shared" si="0"/>
        <v>0</v>
      </c>
    </row>
    <row r="39" spans="1:14" x14ac:dyDescent="0.2">
      <c r="A39" s="214">
        <v>30</v>
      </c>
      <c r="B39" s="212" t="s">
        <v>445</v>
      </c>
      <c r="C39" s="212" t="s">
        <v>446</v>
      </c>
      <c r="D39" s="222">
        <v>106</v>
      </c>
      <c r="E39" s="101" t="str">
        <f>IF(GRAD!I1045="","assente",GRAD!I1045)</f>
        <v>assente</v>
      </c>
      <c r="F39" s="101" t="str">
        <f>IF(GRAD!J1045="","",GRAD!J1045)</f>
        <v/>
      </c>
      <c r="G39" s="101" t="str">
        <f>IF(GRAD!K1045="","",GRAD!K1045)</f>
        <v/>
      </c>
      <c r="H39" s="101" t="str">
        <f>IF(GRAD!L1045="","",GRAD!L1045)</f>
        <v/>
      </c>
      <c r="I39" s="101" t="str">
        <f>IF(GRAD!M1045="","",GRAD!M1045)</f>
        <v/>
      </c>
      <c r="J39" s="101" t="str">
        <f>IF(GRAD!N1045="","",GRAD!N1045)</f>
        <v/>
      </c>
      <c r="K39" s="101" t="str">
        <f>IF(GRAD!O1045="","",GRAD!O1045)</f>
        <v/>
      </c>
      <c r="L39" s="101" t="str">
        <f>IF(GRAD!P1045="","",GRAD!P1045)</f>
        <v/>
      </c>
      <c r="M39" s="101" t="str">
        <f>IF(GRAD!Q1045="","",GRAD!Q1045)</f>
        <v/>
      </c>
      <c r="N39" s="101">
        <f t="shared" si="0"/>
        <v>0</v>
      </c>
    </row>
    <row r="40" spans="1:14" x14ac:dyDescent="0.2">
      <c r="A40" s="214">
        <v>31</v>
      </c>
      <c r="B40" s="212" t="s">
        <v>262</v>
      </c>
      <c r="C40" s="212" t="s">
        <v>268</v>
      </c>
      <c r="D40" s="221">
        <v>102</v>
      </c>
      <c r="E40" s="101" t="str">
        <f>IF(GRAD!I1046="","assente",GRAD!I1046)</f>
        <v>BSPS00601V - BERETTA - GARDONE V.T.</v>
      </c>
      <c r="F40" s="101" t="str">
        <f>IF(GRAD!J1046="","",GRAD!J1046)</f>
        <v>A</v>
      </c>
      <c r="G40" s="101">
        <f>IF(GRAD!K1046="","",GRAD!K1046)</f>
        <v>1</v>
      </c>
      <c r="H40" s="101" t="str">
        <f>IF(GRAD!L1046="","",GRAD!L1046)</f>
        <v/>
      </c>
      <c r="I40" s="101" t="str">
        <f>IF(GRAD!M1046="","",GRAD!M1046)</f>
        <v/>
      </c>
      <c r="J40" s="101" t="str">
        <f>IF(GRAD!N1046="","",GRAD!N1046)</f>
        <v/>
      </c>
      <c r="K40" s="101" t="str">
        <f>IF(GRAD!O1046="","",GRAD!O1046)</f>
        <v/>
      </c>
      <c r="L40" s="101" t="str">
        <f>IF(GRAD!P1046="","",GRAD!P1046)</f>
        <v/>
      </c>
      <c r="M40" s="101" t="str">
        <f>IF(GRAD!Q1046="","",GRAD!Q1046)</f>
        <v/>
      </c>
      <c r="N40" s="101">
        <f t="shared" si="0"/>
        <v>1</v>
      </c>
    </row>
    <row r="41" spans="1:14" x14ac:dyDescent="0.2">
      <c r="A41" s="214">
        <v>32</v>
      </c>
      <c r="B41" s="212" t="s">
        <v>337</v>
      </c>
      <c r="C41" s="212" t="s">
        <v>180</v>
      </c>
      <c r="D41" s="221">
        <v>100</v>
      </c>
      <c r="E41" s="101" t="str">
        <f>IF(GRAD!I1047="","assente",GRAD!I1047)</f>
        <v>assente</v>
      </c>
      <c r="F41" s="101" t="str">
        <f>IF(GRAD!J1047="","",GRAD!J1047)</f>
        <v/>
      </c>
      <c r="G41" s="101" t="str">
        <f>IF(GRAD!K1047="","",GRAD!K1047)</f>
        <v/>
      </c>
      <c r="H41" s="101" t="str">
        <f>IF(GRAD!L1047="","",GRAD!L1047)</f>
        <v/>
      </c>
      <c r="I41" s="101" t="str">
        <f>IF(GRAD!M1047="","",GRAD!M1047)</f>
        <v/>
      </c>
      <c r="J41" s="101" t="str">
        <f>IF(GRAD!N1047="","",GRAD!N1047)</f>
        <v/>
      </c>
      <c r="K41" s="101" t="str">
        <f>IF(GRAD!O1047="","",GRAD!O1047)</f>
        <v/>
      </c>
      <c r="L41" s="101" t="str">
        <f>IF(GRAD!P1047="","",GRAD!P1047)</f>
        <v/>
      </c>
      <c r="M41" s="101" t="str">
        <f>IF(GRAD!Q1047="","",GRAD!Q1047)</f>
        <v/>
      </c>
      <c r="N41" s="101">
        <f t="shared" si="0"/>
        <v>0</v>
      </c>
    </row>
    <row r="42" spans="1:14" x14ac:dyDescent="0.2">
      <c r="A42" s="214">
        <v>33</v>
      </c>
      <c r="B42" s="212" t="s">
        <v>84</v>
      </c>
      <c r="C42" s="212" t="s">
        <v>256</v>
      </c>
      <c r="D42" s="221">
        <v>97</v>
      </c>
      <c r="E42" s="101" t="str">
        <f>IF(GRAD!I1048="","assente",GRAD!I1048)</f>
        <v>assente</v>
      </c>
      <c r="F42" s="101" t="str">
        <f>IF(GRAD!J1048="","",GRAD!J1048)</f>
        <v/>
      </c>
      <c r="G42" s="101" t="str">
        <f>IF(GRAD!K1048="","",GRAD!K1048)</f>
        <v/>
      </c>
      <c r="H42" s="101" t="str">
        <f>IF(GRAD!L1048="","",GRAD!L1048)</f>
        <v/>
      </c>
      <c r="I42" s="101" t="str">
        <f>IF(GRAD!M1048="","",GRAD!M1048)</f>
        <v/>
      </c>
      <c r="J42" s="101" t="str">
        <f>IF(GRAD!N1048="","",GRAD!N1048)</f>
        <v/>
      </c>
      <c r="K42" s="101" t="str">
        <f>IF(GRAD!O1048="","",GRAD!O1048)</f>
        <v/>
      </c>
      <c r="L42" s="101" t="str">
        <f>IF(GRAD!P1048="","",GRAD!P1048)</f>
        <v/>
      </c>
      <c r="M42" s="101" t="str">
        <f>IF(GRAD!Q1048="","",GRAD!Q1048)</f>
        <v/>
      </c>
      <c r="N42" s="101">
        <f t="shared" si="0"/>
        <v>0</v>
      </c>
    </row>
    <row r="43" spans="1:14" x14ac:dyDescent="0.2">
      <c r="A43" s="214">
        <v>34</v>
      </c>
      <c r="B43" s="212" t="s">
        <v>2345</v>
      </c>
      <c r="C43" s="212" t="s">
        <v>192</v>
      </c>
      <c r="D43" s="221">
        <v>93</v>
      </c>
      <c r="E43" s="101" t="str">
        <f>IF(GRAD!I1049="","assente",GRAD!I1049)</f>
        <v>assente</v>
      </c>
      <c r="F43" s="101" t="str">
        <f>IF(GRAD!J1049="","",GRAD!J1049)</f>
        <v/>
      </c>
      <c r="G43" s="101" t="str">
        <f>IF(GRAD!K1049="","",GRAD!K1049)</f>
        <v/>
      </c>
      <c r="H43" s="101" t="str">
        <f>IF(GRAD!L1049="","",GRAD!L1049)</f>
        <v/>
      </c>
      <c r="I43" s="101" t="str">
        <f>IF(GRAD!M1049="","",GRAD!M1049)</f>
        <v/>
      </c>
      <c r="J43" s="101" t="str">
        <f>IF(GRAD!N1049="","",GRAD!N1049)</f>
        <v/>
      </c>
      <c r="K43" s="101" t="str">
        <f>IF(GRAD!O1049="","",GRAD!O1049)</f>
        <v/>
      </c>
      <c r="L43" s="101" t="str">
        <f>IF(GRAD!P1049="","",GRAD!P1049)</f>
        <v/>
      </c>
      <c r="M43" s="101" t="str">
        <f>IF(GRAD!Q1049="","",GRAD!Q1049)</f>
        <v/>
      </c>
      <c r="N43" s="101">
        <f t="shared" si="0"/>
        <v>0</v>
      </c>
    </row>
    <row r="44" spans="1:14" x14ac:dyDescent="0.2">
      <c r="A44" s="214">
        <v>35</v>
      </c>
      <c r="B44" s="212" t="s">
        <v>373</v>
      </c>
      <c r="C44" s="212" t="s">
        <v>173</v>
      </c>
      <c r="D44" s="221">
        <v>92</v>
      </c>
      <c r="E44" s="101" t="str">
        <f>IF(GRAD!I1050="","assente",GRAD!I1050)</f>
        <v>assente</v>
      </c>
      <c r="F44" s="101" t="str">
        <f>IF(GRAD!J1050="","",GRAD!J1050)</f>
        <v/>
      </c>
      <c r="G44" s="101" t="str">
        <f>IF(GRAD!K1050="","",GRAD!K1050)</f>
        <v/>
      </c>
      <c r="H44" s="101" t="str">
        <f>IF(GRAD!L1050="","",GRAD!L1050)</f>
        <v/>
      </c>
      <c r="I44" s="101" t="str">
        <f>IF(GRAD!M1050="","",GRAD!M1050)</f>
        <v/>
      </c>
      <c r="J44" s="101" t="str">
        <f>IF(GRAD!N1050="","",GRAD!N1050)</f>
        <v/>
      </c>
      <c r="K44" s="101" t="str">
        <f>IF(GRAD!O1050="","",GRAD!O1050)</f>
        <v/>
      </c>
      <c r="L44" s="101" t="str">
        <f>IF(GRAD!P1050="","",GRAD!P1050)</f>
        <v/>
      </c>
      <c r="M44" s="101" t="str">
        <f>IF(GRAD!Q1050="","",GRAD!Q1050)</f>
        <v/>
      </c>
      <c r="N44" s="101">
        <f t="shared" si="0"/>
        <v>0</v>
      </c>
    </row>
    <row r="45" spans="1:14" x14ac:dyDescent="0.2">
      <c r="A45" s="214">
        <v>36</v>
      </c>
      <c r="B45" s="212" t="s">
        <v>387</v>
      </c>
      <c r="C45" s="212" t="s">
        <v>202</v>
      </c>
      <c r="D45" s="221">
        <v>91</v>
      </c>
      <c r="E45" s="101" t="str">
        <f>IF(GRAD!I1051="","assente",GRAD!I1051)</f>
        <v>assente</v>
      </c>
      <c r="F45" s="101" t="str">
        <f>IF(GRAD!J1051="","",GRAD!J1051)</f>
        <v/>
      </c>
      <c r="G45" s="101" t="str">
        <f>IF(GRAD!K1051="","",GRAD!K1051)</f>
        <v/>
      </c>
      <c r="H45" s="101" t="str">
        <f>IF(GRAD!L1051="","",GRAD!L1051)</f>
        <v/>
      </c>
      <c r="I45" s="101" t="str">
        <f>IF(GRAD!M1051="","",GRAD!M1051)</f>
        <v/>
      </c>
      <c r="J45" s="101" t="str">
        <f>IF(GRAD!N1051="","",GRAD!N1051)</f>
        <v/>
      </c>
      <c r="K45" s="101" t="str">
        <f>IF(GRAD!O1051="","",GRAD!O1051)</f>
        <v/>
      </c>
      <c r="L45" s="101" t="str">
        <f>IF(GRAD!P1051="","",GRAD!P1051)</f>
        <v/>
      </c>
      <c r="M45" s="101" t="str">
        <f>IF(GRAD!Q1051="","",GRAD!Q1051)</f>
        <v/>
      </c>
      <c r="N45" s="101">
        <f t="shared" si="0"/>
        <v>0</v>
      </c>
    </row>
    <row r="46" spans="1:14" x14ac:dyDescent="0.2">
      <c r="A46" s="214">
        <v>37</v>
      </c>
      <c r="B46" s="212" t="s">
        <v>433</v>
      </c>
      <c r="C46" s="212" t="s">
        <v>284</v>
      </c>
      <c r="D46" s="221">
        <v>89</v>
      </c>
      <c r="E46" s="101" t="str">
        <f>IF(GRAD!I1052="","assente",GRAD!I1052)</f>
        <v>assente</v>
      </c>
      <c r="F46" s="101" t="str">
        <f>IF(GRAD!J1052="","",GRAD!J1052)</f>
        <v/>
      </c>
      <c r="G46" s="101" t="str">
        <f>IF(GRAD!K1052="","",GRAD!K1052)</f>
        <v/>
      </c>
      <c r="H46" s="101" t="str">
        <f>IF(GRAD!L1052="","",GRAD!L1052)</f>
        <v/>
      </c>
      <c r="I46" s="101" t="str">
        <f>IF(GRAD!M1052="","",GRAD!M1052)</f>
        <v/>
      </c>
      <c r="J46" s="101" t="str">
        <f>IF(GRAD!N1052="","",GRAD!N1052)</f>
        <v/>
      </c>
      <c r="K46" s="101" t="str">
        <f>IF(GRAD!O1052="","",GRAD!O1052)</f>
        <v/>
      </c>
      <c r="L46" s="101" t="str">
        <f>IF(GRAD!P1052="","",GRAD!P1052)</f>
        <v/>
      </c>
      <c r="M46" s="101" t="str">
        <f>IF(GRAD!Q1052="","",GRAD!Q1052)</f>
        <v/>
      </c>
      <c r="N46" s="101">
        <f t="shared" si="0"/>
        <v>0</v>
      </c>
    </row>
    <row r="47" spans="1:14" x14ac:dyDescent="0.2">
      <c r="A47" s="214">
        <v>38</v>
      </c>
      <c r="B47" s="212" t="s">
        <v>882</v>
      </c>
      <c r="C47" s="212" t="s">
        <v>883</v>
      </c>
      <c r="D47" s="221">
        <v>87</v>
      </c>
      <c r="E47" s="101" t="str">
        <f>IF(GRAD!I1053="","assente",GRAD!I1053)</f>
        <v>assente</v>
      </c>
      <c r="F47" s="101" t="str">
        <f>IF(GRAD!J1053="","",GRAD!J1053)</f>
        <v/>
      </c>
      <c r="G47" s="101" t="str">
        <f>IF(GRAD!K1053="","",GRAD!K1053)</f>
        <v/>
      </c>
      <c r="H47" s="101" t="str">
        <f>IF(GRAD!L1053="","",GRAD!L1053)</f>
        <v/>
      </c>
      <c r="I47" s="101" t="str">
        <f>IF(GRAD!M1053="","",GRAD!M1053)</f>
        <v/>
      </c>
      <c r="J47" s="101" t="str">
        <f>IF(GRAD!N1053="","",GRAD!N1053)</f>
        <v/>
      </c>
      <c r="K47" s="101" t="str">
        <f>IF(GRAD!O1053="","",GRAD!O1053)</f>
        <v/>
      </c>
      <c r="L47" s="101" t="str">
        <f>IF(GRAD!P1053="","",GRAD!P1053)</f>
        <v/>
      </c>
      <c r="M47" s="101" t="str">
        <f>IF(GRAD!Q1053="","",GRAD!Q1053)</f>
        <v/>
      </c>
      <c r="N47" s="101">
        <f t="shared" si="0"/>
        <v>0</v>
      </c>
    </row>
    <row r="48" spans="1:14" x14ac:dyDescent="0.2">
      <c r="A48" s="214">
        <v>39</v>
      </c>
      <c r="B48" s="212" t="s">
        <v>141</v>
      </c>
      <c r="C48" s="212" t="s">
        <v>180</v>
      </c>
      <c r="D48" s="221">
        <v>81</v>
      </c>
      <c r="E48" s="101" t="e">
        <f>IF(GRAD!#REF!="","assente",GRAD!#REF!)</f>
        <v>#REF!</v>
      </c>
      <c r="F48" s="101" t="e">
        <f>IF(GRAD!#REF!="","",GRAD!#REF!)</f>
        <v>#REF!</v>
      </c>
      <c r="G48" s="101" t="e">
        <f>IF(GRAD!#REF!="","",GRAD!#REF!)</f>
        <v>#REF!</v>
      </c>
      <c r="H48" s="101" t="str">
        <f>IF(GRAD!L1054="","",GRAD!L1054)</f>
        <v/>
      </c>
      <c r="I48" s="101" t="str">
        <f>IF(GRAD!M1054="","",GRAD!M1054)</f>
        <v/>
      </c>
      <c r="J48" s="101" t="str">
        <f>IF(GRAD!N1054="","",GRAD!N1054)</f>
        <v/>
      </c>
      <c r="K48" s="101" t="str">
        <f>IF(GRAD!O1054="","",GRAD!O1054)</f>
        <v/>
      </c>
      <c r="L48" s="101" t="str">
        <f>IF(GRAD!P1054="","",GRAD!P1054)</f>
        <v/>
      </c>
      <c r="M48" s="101" t="str">
        <f>IF(GRAD!Q1054="","",GRAD!Q1054)</f>
        <v/>
      </c>
      <c r="N48" s="101" t="e">
        <f t="shared" si="0"/>
        <v>#REF!</v>
      </c>
    </row>
    <row r="49" spans="1:14" x14ac:dyDescent="0.2">
      <c r="A49" s="214">
        <v>40</v>
      </c>
      <c r="B49" s="212" t="s">
        <v>2379</v>
      </c>
      <c r="C49" s="212" t="s">
        <v>598</v>
      </c>
      <c r="D49" s="221">
        <v>80</v>
      </c>
      <c r="E49" s="101" t="str">
        <f>IF(GRAD!I1054="","assente",GRAD!I1054)</f>
        <v>BSPS11000A - LEONARDO - BRESCIA</v>
      </c>
      <c r="F49" s="101" t="str">
        <f>IF(GRAD!J1054="","",GRAD!J1054)</f>
        <v>B</v>
      </c>
      <c r="G49" s="101">
        <f>IF(GRAD!K1054="","",GRAD!K1054)</f>
        <v>1</v>
      </c>
      <c r="H49" s="101" t="str">
        <f>IF(GRAD!L1055="","",GRAD!L1055)</f>
        <v/>
      </c>
      <c r="I49" s="101" t="str">
        <f>IF(GRAD!M1055="","",GRAD!M1055)</f>
        <v/>
      </c>
      <c r="J49" s="101" t="str">
        <f>IF(GRAD!N1055="","",GRAD!N1055)</f>
        <v/>
      </c>
      <c r="K49" s="101" t="str">
        <f>IF(GRAD!O1055="","",GRAD!O1055)</f>
        <v/>
      </c>
      <c r="L49" s="101" t="str">
        <f>IF(GRAD!P1055="","",GRAD!P1055)</f>
        <v/>
      </c>
      <c r="M49" s="101" t="str">
        <f>IF(GRAD!Q1055="","",GRAD!Q1055)</f>
        <v/>
      </c>
      <c r="N49" s="101">
        <f t="shared" si="0"/>
        <v>1</v>
      </c>
    </row>
    <row r="50" spans="1:14" x14ac:dyDescent="0.2">
      <c r="A50" s="214">
        <v>41</v>
      </c>
      <c r="B50" s="212" t="s">
        <v>7</v>
      </c>
      <c r="C50" s="212" t="s">
        <v>5</v>
      </c>
      <c r="D50" s="222">
        <v>79</v>
      </c>
      <c r="E50" s="101" t="str">
        <f>IF(GRAD!I1056="","assente",GRAD!I1056)</f>
        <v>assente</v>
      </c>
      <c r="F50" s="101" t="str">
        <f>IF(GRAD!J1056="","",GRAD!J1056)</f>
        <v/>
      </c>
      <c r="G50" s="101" t="str">
        <f>IF(GRAD!K1056="","",GRAD!K1056)</f>
        <v/>
      </c>
      <c r="H50" s="101" t="str">
        <f>IF(GRAD!L1056="","",GRAD!L1056)</f>
        <v/>
      </c>
      <c r="I50" s="101" t="str">
        <f>IF(GRAD!M1056="","",GRAD!M1056)</f>
        <v/>
      </c>
      <c r="J50" s="101" t="str">
        <f>IF(GRAD!N1056="","",GRAD!N1056)</f>
        <v/>
      </c>
      <c r="K50" s="101" t="str">
        <f>IF(GRAD!O1056="","",GRAD!O1056)</f>
        <v/>
      </c>
      <c r="L50" s="101" t="str">
        <f>IF(GRAD!P1056="","",GRAD!P1056)</f>
        <v/>
      </c>
      <c r="M50" s="101" t="str">
        <f>IF(GRAD!Q1056="","",GRAD!Q1056)</f>
        <v/>
      </c>
      <c r="N50" s="101">
        <f t="shared" si="0"/>
        <v>0</v>
      </c>
    </row>
    <row r="51" spans="1:14" x14ac:dyDescent="0.2">
      <c r="A51" s="214">
        <v>42</v>
      </c>
      <c r="B51" s="212" t="s">
        <v>410</v>
      </c>
      <c r="C51" s="212" t="s">
        <v>5</v>
      </c>
      <c r="D51" s="221">
        <v>78</v>
      </c>
      <c r="E51" s="101" t="str">
        <f>IF(GRAD!I1057="","assente",GRAD!I1057)</f>
        <v>assente</v>
      </c>
      <c r="F51" s="101" t="str">
        <f>IF(GRAD!J1057="","",GRAD!J1057)</f>
        <v/>
      </c>
      <c r="G51" s="101" t="str">
        <f>IF(GRAD!K1057="","",GRAD!K1057)</f>
        <v/>
      </c>
      <c r="H51" s="101" t="str">
        <f>IF(GRAD!L1057="","",GRAD!L1057)</f>
        <v/>
      </c>
      <c r="I51" s="101" t="str">
        <f>IF(GRAD!M1057="","",GRAD!M1057)</f>
        <v/>
      </c>
      <c r="J51" s="101" t="str">
        <f>IF(GRAD!N1057="","",GRAD!N1057)</f>
        <v/>
      </c>
      <c r="K51" s="101" t="str">
        <f>IF(GRAD!O1057="","",GRAD!O1057)</f>
        <v/>
      </c>
      <c r="L51" s="101" t="str">
        <f>IF(GRAD!P1057="","",GRAD!P1057)</f>
        <v/>
      </c>
      <c r="M51" s="101" t="str">
        <f>IF(GRAD!Q1057="","",GRAD!Q1057)</f>
        <v/>
      </c>
      <c r="N51" s="101">
        <f t="shared" si="0"/>
        <v>0</v>
      </c>
    </row>
    <row r="52" spans="1:14" x14ac:dyDescent="0.2">
      <c r="A52" s="214">
        <v>43</v>
      </c>
      <c r="B52" s="212" t="s">
        <v>451</v>
      </c>
      <c r="C52" s="212" t="s">
        <v>452</v>
      </c>
      <c r="D52" s="221">
        <v>74</v>
      </c>
      <c r="E52" s="101" t="str">
        <f>IF(GRAD!I1058="","assente",GRAD!I1058)</f>
        <v>assente</v>
      </c>
      <c r="F52" s="101" t="str">
        <f>IF(GRAD!J1058="","",GRAD!J1058)</f>
        <v/>
      </c>
      <c r="G52" s="101" t="str">
        <f>IF(GRAD!K1058="","",GRAD!K1058)</f>
        <v/>
      </c>
      <c r="H52" s="101" t="str">
        <f>IF(GRAD!L1058="","",GRAD!L1058)</f>
        <v/>
      </c>
      <c r="I52" s="101" t="str">
        <f>IF(GRAD!M1058="","",GRAD!M1058)</f>
        <v/>
      </c>
      <c r="J52" s="101" t="str">
        <f>IF(GRAD!N1058="","",GRAD!N1058)</f>
        <v/>
      </c>
      <c r="K52" s="101" t="str">
        <f>IF(GRAD!O1058="","",GRAD!O1058)</f>
        <v/>
      </c>
      <c r="L52" s="101" t="str">
        <f>IF(GRAD!P1058="","",GRAD!P1058)</f>
        <v/>
      </c>
      <c r="M52" s="101" t="str">
        <f>IF(GRAD!Q1058="","",GRAD!Q1058)</f>
        <v/>
      </c>
      <c r="N52" s="101">
        <f t="shared" si="0"/>
        <v>0</v>
      </c>
    </row>
    <row r="53" spans="1:14" x14ac:dyDescent="0.2">
      <c r="A53" s="214">
        <v>44</v>
      </c>
      <c r="B53" s="212" t="s">
        <v>458</v>
      </c>
      <c r="C53" s="212" t="s">
        <v>193</v>
      </c>
      <c r="D53" s="221">
        <v>70</v>
      </c>
      <c r="E53" s="101" t="str">
        <f>IF(GRAD!I1059="","assente",GRAD!I1059)</f>
        <v>assente</v>
      </c>
      <c r="F53" s="101" t="str">
        <f>IF(GRAD!J1059="","",GRAD!J1059)</f>
        <v/>
      </c>
      <c r="G53" s="101" t="str">
        <f>IF(GRAD!K1059="","",GRAD!K1059)</f>
        <v/>
      </c>
      <c r="H53" s="101" t="str">
        <f>IF(GRAD!L1059="","",GRAD!L1059)</f>
        <v/>
      </c>
      <c r="I53" s="101" t="str">
        <f>IF(GRAD!M1059="","",GRAD!M1059)</f>
        <v/>
      </c>
      <c r="J53" s="101" t="str">
        <f>IF(GRAD!N1059="","",GRAD!N1059)</f>
        <v/>
      </c>
      <c r="K53" s="101" t="str">
        <f>IF(GRAD!O1059="","",GRAD!O1059)</f>
        <v/>
      </c>
      <c r="L53" s="101" t="str">
        <f>IF(GRAD!P1059="","",GRAD!P1059)</f>
        <v/>
      </c>
      <c r="M53" s="101" t="str">
        <f>IF(GRAD!Q1059="","",GRAD!Q1059)</f>
        <v/>
      </c>
      <c r="N53" s="101">
        <f t="shared" si="0"/>
        <v>0</v>
      </c>
    </row>
    <row r="54" spans="1:14" x14ac:dyDescent="0.2">
      <c r="A54" s="214">
        <v>45</v>
      </c>
      <c r="B54" s="212" t="s">
        <v>319</v>
      </c>
      <c r="C54" s="212" t="s">
        <v>320</v>
      </c>
      <c r="D54" s="221">
        <v>70</v>
      </c>
      <c r="E54" s="101" t="str">
        <f>IF(GRAD!I1060="","assente",GRAD!I1060)</f>
        <v>assente</v>
      </c>
      <c r="F54" s="101" t="str">
        <f>IF(GRAD!J1060="","",GRAD!J1060)</f>
        <v/>
      </c>
      <c r="G54" s="101" t="str">
        <f>IF(GRAD!K1060="","",GRAD!K1060)</f>
        <v/>
      </c>
      <c r="H54" s="101" t="str">
        <f>IF(GRAD!L1060="","",GRAD!L1060)</f>
        <v/>
      </c>
      <c r="I54" s="101" t="str">
        <f>IF(GRAD!M1060="","",GRAD!M1060)</f>
        <v/>
      </c>
      <c r="J54" s="101" t="str">
        <f>IF(GRAD!N1060="","",GRAD!N1060)</f>
        <v/>
      </c>
      <c r="K54" s="101" t="str">
        <f>IF(GRAD!O1060="","",GRAD!O1060)</f>
        <v/>
      </c>
      <c r="L54" s="101" t="str">
        <f>IF(GRAD!P1060="","",GRAD!P1060)</f>
        <v/>
      </c>
      <c r="M54" s="101" t="str">
        <f>IF(GRAD!Q1060="","",GRAD!Q1060)</f>
        <v/>
      </c>
      <c r="N54" s="101">
        <f t="shared" si="0"/>
        <v>0</v>
      </c>
    </row>
    <row r="55" spans="1:14" x14ac:dyDescent="0.2">
      <c r="A55" s="214">
        <v>46</v>
      </c>
      <c r="B55" s="212" t="s">
        <v>299</v>
      </c>
      <c r="C55" s="212" t="s">
        <v>197</v>
      </c>
      <c r="D55" s="222">
        <v>69</v>
      </c>
      <c r="E55" s="101" t="str">
        <f>IF(GRAD!I1061="","assente",GRAD!I1061)</f>
        <v>assente</v>
      </c>
      <c r="F55" s="101" t="str">
        <f>IF(GRAD!J1061="","",GRAD!J1061)</f>
        <v/>
      </c>
      <c r="G55" s="101" t="str">
        <f>IF(GRAD!K1061="","",GRAD!K1061)</f>
        <v/>
      </c>
      <c r="H55" s="101" t="str">
        <f>IF(GRAD!L1061="","",GRAD!L1061)</f>
        <v/>
      </c>
      <c r="I55" s="101" t="str">
        <f>IF(GRAD!M1061="","",GRAD!M1061)</f>
        <v/>
      </c>
      <c r="J55" s="101" t="str">
        <f>IF(GRAD!N1061="","",GRAD!N1061)</f>
        <v/>
      </c>
      <c r="K55" s="101" t="str">
        <f>IF(GRAD!O1061="","",GRAD!O1061)</f>
        <v/>
      </c>
      <c r="L55" s="101" t="str">
        <f>IF(GRAD!P1061="","",GRAD!P1061)</f>
        <v/>
      </c>
      <c r="M55" s="101" t="str">
        <f>IF(GRAD!Q1061="","",GRAD!Q1061)</f>
        <v/>
      </c>
      <c r="N55" s="101">
        <f t="shared" si="0"/>
        <v>0</v>
      </c>
    </row>
    <row r="56" spans="1:14" x14ac:dyDescent="0.2">
      <c r="A56" s="214">
        <v>47</v>
      </c>
      <c r="B56" s="212" t="s">
        <v>263</v>
      </c>
      <c r="C56" s="212" t="s">
        <v>357</v>
      </c>
      <c r="D56" s="221">
        <v>69</v>
      </c>
      <c r="E56" s="101" t="str">
        <f>IF(GRAD!I1062="","assente",GRAD!I1062)</f>
        <v>assente</v>
      </c>
      <c r="F56" s="101" t="str">
        <f>IF(GRAD!J1062="","",GRAD!J1062)</f>
        <v/>
      </c>
      <c r="G56" s="101" t="str">
        <f>IF(GRAD!K1062="","",GRAD!K1062)</f>
        <v/>
      </c>
      <c r="H56" s="101" t="str">
        <f>IF(GRAD!L1062="","",GRAD!L1062)</f>
        <v/>
      </c>
      <c r="I56" s="101" t="str">
        <f>IF(GRAD!M1062="","",GRAD!M1062)</f>
        <v/>
      </c>
      <c r="J56" s="101" t="str">
        <f>IF(GRAD!N1062="","",GRAD!N1062)</f>
        <v/>
      </c>
      <c r="K56" s="101" t="str">
        <f>IF(GRAD!O1062="","",GRAD!O1062)</f>
        <v/>
      </c>
      <c r="L56" s="101" t="str">
        <f>IF(GRAD!P1062="","",GRAD!P1062)</f>
        <v/>
      </c>
      <c r="M56" s="101" t="str">
        <f>IF(GRAD!Q1062="","",GRAD!Q1062)</f>
        <v/>
      </c>
      <c r="N56" s="101">
        <f t="shared" si="0"/>
        <v>0</v>
      </c>
    </row>
    <row r="57" spans="1:14" x14ac:dyDescent="0.2">
      <c r="A57" s="214">
        <v>48</v>
      </c>
      <c r="B57" s="212" t="s">
        <v>360</v>
      </c>
      <c r="C57" s="212" t="s">
        <v>361</v>
      </c>
      <c r="D57" s="221">
        <v>69</v>
      </c>
      <c r="E57" s="101" t="str">
        <f>IF(GRAD!I1063="","assente",GRAD!I1063)</f>
        <v>assente</v>
      </c>
      <c r="F57" s="101" t="str">
        <f>IF(GRAD!J1063="","",GRAD!J1063)</f>
        <v/>
      </c>
      <c r="G57" s="101" t="str">
        <f>IF(GRAD!K1063="","",GRAD!K1063)</f>
        <v/>
      </c>
      <c r="H57" s="101" t="str">
        <f>IF(GRAD!L1063="","",GRAD!L1063)</f>
        <v/>
      </c>
      <c r="I57" s="101" t="str">
        <f>IF(GRAD!M1063="","",GRAD!M1063)</f>
        <v/>
      </c>
      <c r="J57" s="101" t="str">
        <f>IF(GRAD!N1063="","",GRAD!N1063)</f>
        <v/>
      </c>
      <c r="K57" s="101" t="str">
        <f>IF(GRAD!O1063="","",GRAD!O1063)</f>
        <v/>
      </c>
      <c r="L57" s="101" t="str">
        <f>IF(GRAD!P1063="","",GRAD!P1063)</f>
        <v/>
      </c>
      <c r="M57" s="101" t="str">
        <f>IF(GRAD!Q1063="","",GRAD!Q1063)</f>
        <v/>
      </c>
      <c r="N57" s="101">
        <f t="shared" si="0"/>
        <v>0</v>
      </c>
    </row>
    <row r="58" spans="1:14" x14ac:dyDescent="0.2">
      <c r="A58" s="214">
        <v>49</v>
      </c>
      <c r="B58" s="212" t="s">
        <v>2391</v>
      </c>
      <c r="C58" s="212" t="s">
        <v>2392</v>
      </c>
      <c r="D58" s="221">
        <v>69</v>
      </c>
      <c r="E58" s="101" t="str">
        <f>IF(GRAD!I1064="","assente",GRAD!I1064)</f>
        <v>assente</v>
      </c>
      <c r="F58" s="101" t="str">
        <f>IF(GRAD!J1064="","",GRAD!J1064)</f>
        <v/>
      </c>
      <c r="G58" s="101" t="str">
        <f>IF(GRAD!K1064="","",GRAD!K1064)</f>
        <v/>
      </c>
      <c r="H58" s="101" t="str">
        <f>IF(GRAD!L1064="","",GRAD!L1064)</f>
        <v/>
      </c>
      <c r="I58" s="101" t="str">
        <f>IF(GRAD!M1064="","",GRAD!M1064)</f>
        <v/>
      </c>
      <c r="J58" s="101" t="str">
        <f>IF(GRAD!N1064="","",GRAD!N1064)</f>
        <v/>
      </c>
      <c r="K58" s="101" t="str">
        <f>IF(GRAD!O1064="","",GRAD!O1064)</f>
        <v/>
      </c>
      <c r="L58" s="101" t="str">
        <f>IF(GRAD!P1064="","",GRAD!P1064)</f>
        <v/>
      </c>
      <c r="M58" s="101" t="str">
        <f>IF(GRAD!Q1064="","",GRAD!Q1064)</f>
        <v/>
      </c>
      <c r="N58" s="101">
        <f t="shared" si="0"/>
        <v>0</v>
      </c>
    </row>
    <row r="59" spans="1:14" x14ac:dyDescent="0.2">
      <c r="A59" s="214">
        <v>50</v>
      </c>
      <c r="B59" s="212" t="s">
        <v>364</v>
      </c>
      <c r="C59" s="212" t="s">
        <v>365</v>
      </c>
      <c r="D59" s="221">
        <v>68</v>
      </c>
      <c r="E59" s="101" t="str">
        <f>IF(GRAD!I1065="","assente",GRAD!I1065)</f>
        <v>assente</v>
      </c>
      <c r="F59" s="101" t="str">
        <f>IF(GRAD!J1065="","",GRAD!J1065)</f>
        <v/>
      </c>
      <c r="G59" s="101" t="str">
        <f>IF(GRAD!K1065="","",GRAD!K1065)</f>
        <v/>
      </c>
      <c r="H59" s="101" t="str">
        <f>IF(GRAD!L1065="","",GRAD!L1065)</f>
        <v/>
      </c>
      <c r="I59" s="101" t="str">
        <f>IF(GRAD!M1065="","",GRAD!M1065)</f>
        <v/>
      </c>
      <c r="J59" s="101" t="str">
        <f>IF(GRAD!N1065="","",GRAD!N1065)</f>
        <v/>
      </c>
      <c r="K59" s="101" t="str">
        <f>IF(GRAD!O1065="","",GRAD!O1065)</f>
        <v/>
      </c>
      <c r="L59" s="101" t="str">
        <f>IF(GRAD!P1065="","",GRAD!P1065)</f>
        <v/>
      </c>
      <c r="M59" s="101" t="str">
        <f>IF(GRAD!Q1065="","",GRAD!Q1065)</f>
        <v/>
      </c>
      <c r="N59" s="101">
        <f t="shared" si="0"/>
        <v>0</v>
      </c>
    </row>
    <row r="60" spans="1:14" x14ac:dyDescent="0.2">
      <c r="A60" s="214">
        <v>51</v>
      </c>
      <c r="B60" s="212" t="s">
        <v>79</v>
      </c>
      <c r="C60" s="212" t="s">
        <v>268</v>
      </c>
      <c r="D60" s="221">
        <v>66</v>
      </c>
      <c r="E60" s="101" t="str">
        <f>IF(GRAD!I1066="","assente",GRAD!I1066)</f>
        <v>assente</v>
      </c>
      <c r="F60" s="101" t="str">
        <f>IF(GRAD!J1066="","",GRAD!J1066)</f>
        <v/>
      </c>
      <c r="G60" s="101" t="str">
        <f>IF(GRAD!K1066="","",GRAD!K1066)</f>
        <v/>
      </c>
      <c r="H60" s="101" t="str">
        <f>IF(GRAD!L1066="","",GRAD!L1066)</f>
        <v/>
      </c>
      <c r="I60" s="101" t="str">
        <f>IF(GRAD!M1066="","",GRAD!M1066)</f>
        <v/>
      </c>
      <c r="J60" s="101" t="str">
        <f>IF(GRAD!N1066="","",GRAD!N1066)</f>
        <v/>
      </c>
      <c r="K60" s="101" t="str">
        <f>IF(GRAD!O1066="","",GRAD!O1066)</f>
        <v/>
      </c>
      <c r="L60" s="101" t="str">
        <f>IF(GRAD!P1066="","",GRAD!P1066)</f>
        <v/>
      </c>
      <c r="M60" s="101" t="str">
        <f>IF(GRAD!Q1066="","",GRAD!Q1066)</f>
        <v/>
      </c>
      <c r="N60" s="101">
        <f t="shared" si="0"/>
        <v>0</v>
      </c>
    </row>
    <row r="61" spans="1:14" x14ac:dyDescent="0.2">
      <c r="A61" s="214">
        <v>52</v>
      </c>
      <c r="B61" s="212" t="s">
        <v>316</v>
      </c>
      <c r="C61" s="212" t="s">
        <v>256</v>
      </c>
      <c r="D61" s="221">
        <v>66</v>
      </c>
      <c r="E61" s="101" t="str">
        <f>IF(GRAD!I1067="","assente",GRAD!I1067)</f>
        <v>assente</v>
      </c>
      <c r="F61" s="101" t="str">
        <f>IF(GRAD!J1067="","",GRAD!J1067)</f>
        <v/>
      </c>
      <c r="G61" s="101" t="str">
        <f>IF(GRAD!K1067="","",GRAD!K1067)</f>
        <v/>
      </c>
      <c r="H61" s="101" t="str">
        <f>IF(GRAD!L1067="","",GRAD!L1067)</f>
        <v/>
      </c>
      <c r="I61" s="101" t="str">
        <f>IF(GRAD!M1067="","",GRAD!M1067)</f>
        <v/>
      </c>
      <c r="J61" s="101" t="str">
        <f>IF(GRAD!N1067="","",GRAD!N1067)</f>
        <v/>
      </c>
      <c r="K61" s="101" t="str">
        <f>IF(GRAD!O1067="","",GRAD!O1067)</f>
        <v/>
      </c>
      <c r="L61" s="101" t="str">
        <f>IF(GRAD!P1067="","",GRAD!P1067)</f>
        <v/>
      </c>
      <c r="M61" s="101" t="str">
        <f>IF(GRAD!Q1067="","",GRAD!Q1067)</f>
        <v/>
      </c>
      <c r="N61" s="101">
        <f t="shared" si="0"/>
        <v>0</v>
      </c>
    </row>
    <row r="62" spans="1:14" x14ac:dyDescent="0.2">
      <c r="A62" s="214">
        <v>53</v>
      </c>
      <c r="B62" s="212" t="s">
        <v>340</v>
      </c>
      <c r="C62" s="212" t="s">
        <v>256</v>
      </c>
      <c r="D62" s="221">
        <v>66</v>
      </c>
      <c r="E62" s="101" t="str">
        <f>IF(GRAD!I1068="","assente",GRAD!I1068)</f>
        <v>assente</v>
      </c>
      <c r="F62" s="101" t="str">
        <f>IF(GRAD!J1068="","",GRAD!J1068)</f>
        <v/>
      </c>
      <c r="G62" s="101" t="str">
        <f>IF(GRAD!K1068="","",GRAD!K1068)</f>
        <v/>
      </c>
      <c r="H62" s="101" t="str">
        <f>IF(GRAD!L1068="","",GRAD!L1068)</f>
        <v/>
      </c>
      <c r="I62" s="101" t="str">
        <f>IF(GRAD!M1068="","",GRAD!M1068)</f>
        <v/>
      </c>
      <c r="J62" s="101" t="str">
        <f>IF(GRAD!N1068="","",GRAD!N1068)</f>
        <v/>
      </c>
      <c r="K62" s="101" t="str">
        <f>IF(GRAD!O1068="","",GRAD!O1068)</f>
        <v/>
      </c>
      <c r="L62" s="101" t="str">
        <f>IF(GRAD!P1068="","",GRAD!P1068)</f>
        <v/>
      </c>
      <c r="M62" s="101" t="str">
        <f>IF(GRAD!Q1068="","",GRAD!Q1068)</f>
        <v/>
      </c>
      <c r="N62" s="101">
        <f t="shared" si="0"/>
        <v>0</v>
      </c>
    </row>
    <row r="63" spans="1:14" x14ac:dyDescent="0.2">
      <c r="A63" s="214">
        <v>54</v>
      </c>
      <c r="B63" s="212" t="s">
        <v>2382</v>
      </c>
      <c r="C63" s="212" t="s">
        <v>2260</v>
      </c>
      <c r="D63" s="221">
        <v>66</v>
      </c>
      <c r="E63" s="101" t="str">
        <f>IF(GRAD!I1069="","assente",GRAD!I1069)</f>
        <v>assente</v>
      </c>
      <c r="F63" s="101" t="str">
        <f>IF(GRAD!J1069="","",GRAD!J1069)</f>
        <v/>
      </c>
      <c r="G63" s="101" t="str">
        <f>IF(GRAD!K1069="","",GRAD!K1069)</f>
        <v/>
      </c>
      <c r="H63" s="101" t="str">
        <f>IF(GRAD!L1069="","",GRAD!L1069)</f>
        <v/>
      </c>
      <c r="I63" s="101" t="str">
        <f>IF(GRAD!M1069="","",GRAD!M1069)</f>
        <v/>
      </c>
      <c r="J63" s="101" t="str">
        <f>IF(GRAD!N1069="","",GRAD!N1069)</f>
        <v/>
      </c>
      <c r="K63" s="101" t="str">
        <f>IF(GRAD!O1069="","",GRAD!O1069)</f>
        <v/>
      </c>
      <c r="L63" s="101" t="str">
        <f>IF(GRAD!P1069="","",GRAD!P1069)</f>
        <v/>
      </c>
      <c r="M63" s="101" t="str">
        <f>IF(GRAD!Q1069="","",GRAD!Q1069)</f>
        <v/>
      </c>
      <c r="N63" s="101">
        <f t="shared" si="0"/>
        <v>0</v>
      </c>
    </row>
    <row r="64" spans="1:14" x14ac:dyDescent="0.2">
      <c r="A64" s="214">
        <v>55</v>
      </c>
      <c r="B64" s="212" t="s">
        <v>421</v>
      </c>
      <c r="C64" s="212" t="s">
        <v>190</v>
      </c>
      <c r="D64" s="221">
        <v>66</v>
      </c>
      <c r="E64" s="101" t="str">
        <f>IF(GRAD!I1070="","assente",GRAD!I1070)</f>
        <v>assente</v>
      </c>
      <c r="F64" s="101" t="str">
        <f>IF(GRAD!J1070="","",GRAD!J1070)</f>
        <v/>
      </c>
      <c r="G64" s="101" t="str">
        <f>IF(GRAD!K1070="","",GRAD!K1070)</f>
        <v/>
      </c>
      <c r="H64" s="101" t="str">
        <f>IF(GRAD!L1070="","",GRAD!L1070)</f>
        <v/>
      </c>
      <c r="I64" s="101" t="str">
        <f>IF(GRAD!M1070="","",GRAD!M1070)</f>
        <v/>
      </c>
      <c r="J64" s="101" t="str">
        <f>IF(GRAD!N1070="","",GRAD!N1070)</f>
        <v/>
      </c>
      <c r="K64" s="101" t="str">
        <f>IF(GRAD!O1070="","",GRAD!O1070)</f>
        <v/>
      </c>
      <c r="L64" s="101" t="str">
        <f>IF(GRAD!P1070="","",GRAD!P1070)</f>
        <v/>
      </c>
      <c r="M64" s="101" t="str">
        <f>IF(GRAD!Q1070="","",GRAD!Q1070)</f>
        <v/>
      </c>
      <c r="N64" s="101">
        <f t="shared" si="0"/>
        <v>0</v>
      </c>
    </row>
    <row r="65" spans="1:14" x14ac:dyDescent="0.2">
      <c r="A65" s="214">
        <v>56</v>
      </c>
      <c r="B65" s="212" t="s">
        <v>19</v>
      </c>
      <c r="C65" s="212" t="s">
        <v>181</v>
      </c>
      <c r="D65" s="221">
        <v>65</v>
      </c>
      <c r="E65" s="101" t="str">
        <f>IF(GRAD!I1071="","assente",GRAD!I1071)</f>
        <v>BSSL03601G - TARTAGLIA-OL - BRESCIA</v>
      </c>
      <c r="F65" s="101" t="str">
        <f>IF(GRAD!J1071="","",GRAD!J1071)</f>
        <v>ore</v>
      </c>
      <c r="G65" s="101">
        <f>IF(GRAD!K1071="","",GRAD!K1071)</f>
        <v>4</v>
      </c>
      <c r="H65" s="101" t="str">
        <f>IF(GRAD!L1071="","",GRAD!L1071)</f>
        <v/>
      </c>
      <c r="I65" s="101" t="str">
        <f>IF(GRAD!M1071="","",GRAD!M1071)</f>
        <v/>
      </c>
      <c r="J65" s="101" t="str">
        <f>IF(GRAD!N1071="","",GRAD!N1071)</f>
        <v/>
      </c>
      <c r="K65" s="101" t="str">
        <f>IF(GRAD!O1071="","",GRAD!O1071)</f>
        <v/>
      </c>
      <c r="L65" s="101" t="str">
        <f>IF(GRAD!P1071="","",GRAD!P1071)</f>
        <v/>
      </c>
      <c r="M65" s="101" t="str">
        <f>IF(GRAD!Q1071="","",GRAD!Q1071)</f>
        <v/>
      </c>
      <c r="N65" s="101">
        <f t="shared" si="0"/>
        <v>4</v>
      </c>
    </row>
    <row r="66" spans="1:14" x14ac:dyDescent="0.2">
      <c r="A66" s="214">
        <v>57</v>
      </c>
      <c r="B66" s="212" t="s">
        <v>2395</v>
      </c>
      <c r="C66" s="212" t="s">
        <v>194</v>
      </c>
      <c r="D66" s="221">
        <v>65</v>
      </c>
      <c r="E66" s="101" t="str">
        <f>IF(GRAD!I1072="","assente",GRAD!I1072)</f>
        <v>assente</v>
      </c>
      <c r="F66" s="101" t="str">
        <f>IF(GRAD!J1072="","",GRAD!J1072)</f>
        <v/>
      </c>
      <c r="G66" s="101" t="str">
        <f>IF(GRAD!K1072="","",GRAD!K1072)</f>
        <v/>
      </c>
      <c r="H66" s="101" t="str">
        <f>IF(GRAD!L1072="","",GRAD!L1072)</f>
        <v/>
      </c>
      <c r="I66" s="101" t="str">
        <f>IF(GRAD!M1072="","",GRAD!M1072)</f>
        <v/>
      </c>
      <c r="J66" s="101" t="str">
        <f>IF(GRAD!N1072="","",GRAD!N1072)</f>
        <v/>
      </c>
      <c r="K66" s="101" t="str">
        <f>IF(GRAD!O1072="","",GRAD!O1072)</f>
        <v/>
      </c>
      <c r="L66" s="101" t="str">
        <f>IF(GRAD!P1072="","",GRAD!P1072)</f>
        <v/>
      </c>
      <c r="M66" s="101" t="str">
        <f>IF(GRAD!Q1072="","",GRAD!Q1072)</f>
        <v/>
      </c>
      <c r="N66" s="101">
        <f t="shared" si="0"/>
        <v>0</v>
      </c>
    </row>
    <row r="67" spans="1:14" x14ac:dyDescent="0.2">
      <c r="A67" s="214">
        <v>58</v>
      </c>
      <c r="B67" s="212" t="s">
        <v>439</v>
      </c>
      <c r="C67" s="212" t="s">
        <v>271</v>
      </c>
      <c r="D67" s="221">
        <v>65</v>
      </c>
      <c r="E67" s="101" t="str">
        <f>IF(GRAD!I1073="","assente",GRAD!I1073)</f>
        <v>assente</v>
      </c>
      <c r="F67" s="101" t="str">
        <f>IF(GRAD!J1073="","",GRAD!J1073)</f>
        <v/>
      </c>
      <c r="G67" s="101" t="str">
        <f>IF(GRAD!K1073="","",GRAD!K1073)</f>
        <v/>
      </c>
      <c r="H67" s="101" t="str">
        <f>IF(GRAD!L1073="","",GRAD!L1073)</f>
        <v/>
      </c>
      <c r="I67" s="101" t="str">
        <f>IF(GRAD!M1073="","",GRAD!M1073)</f>
        <v/>
      </c>
      <c r="J67" s="101" t="str">
        <f>IF(GRAD!N1073="","",GRAD!N1073)</f>
        <v/>
      </c>
      <c r="K67" s="101" t="str">
        <f>IF(GRAD!O1073="","",GRAD!O1073)</f>
        <v/>
      </c>
      <c r="L67" s="101" t="str">
        <f>IF(GRAD!P1073="","",GRAD!P1073)</f>
        <v/>
      </c>
      <c r="M67" s="101" t="str">
        <f>IF(GRAD!Q1073="","",GRAD!Q1073)</f>
        <v/>
      </c>
      <c r="N67" s="101">
        <f t="shared" si="0"/>
        <v>0</v>
      </c>
    </row>
    <row r="68" spans="1:14" x14ac:dyDescent="0.2">
      <c r="A68" s="214">
        <v>59</v>
      </c>
      <c r="B68" s="212" t="s">
        <v>413</v>
      </c>
      <c r="C68" s="212" t="s">
        <v>193</v>
      </c>
      <c r="D68" s="221">
        <v>63</v>
      </c>
      <c r="E68" s="101" t="str">
        <f>IF(GRAD!I1074="","assente",GRAD!I1074)</f>
        <v>assente</v>
      </c>
      <c r="F68" s="101" t="str">
        <f>IF(GRAD!J1074="","",GRAD!J1074)</f>
        <v/>
      </c>
      <c r="G68" s="101" t="str">
        <f>IF(GRAD!K1074="","",GRAD!K1074)</f>
        <v/>
      </c>
      <c r="H68" s="101" t="str">
        <f>IF(GRAD!L1074="","",GRAD!L1074)</f>
        <v/>
      </c>
      <c r="I68" s="101" t="str">
        <f>IF(GRAD!M1074="","",GRAD!M1074)</f>
        <v/>
      </c>
      <c r="J68" s="101" t="str">
        <f>IF(GRAD!N1074="","",GRAD!N1074)</f>
        <v/>
      </c>
      <c r="K68" s="101" t="str">
        <f>IF(GRAD!O1074="","",GRAD!O1074)</f>
        <v/>
      </c>
      <c r="L68" s="101" t="str">
        <f>IF(GRAD!P1074="","",GRAD!P1074)</f>
        <v/>
      </c>
      <c r="M68" s="101" t="str">
        <f>IF(GRAD!Q1074="","",GRAD!Q1074)</f>
        <v/>
      </c>
      <c r="N68" s="101">
        <f t="shared" si="0"/>
        <v>0</v>
      </c>
    </row>
    <row r="69" spans="1:14" x14ac:dyDescent="0.2">
      <c r="A69" s="214">
        <v>60</v>
      </c>
      <c r="B69" s="212" t="s">
        <v>2467</v>
      </c>
      <c r="C69" s="212" t="s">
        <v>2260</v>
      </c>
      <c r="D69" s="221">
        <v>63</v>
      </c>
      <c r="E69" s="101" t="str">
        <f>IF(GRAD!I1075="","assente",GRAD!I1075)</f>
        <v>assente</v>
      </c>
      <c r="F69" s="101" t="str">
        <f>IF(GRAD!J1075="","",GRAD!J1075)</f>
        <v/>
      </c>
      <c r="G69" s="101" t="str">
        <f>IF(GRAD!K1075="","",GRAD!K1075)</f>
        <v/>
      </c>
      <c r="H69" s="101" t="str">
        <f>IF(GRAD!L1075="","",GRAD!L1075)</f>
        <v/>
      </c>
      <c r="I69" s="101" t="str">
        <f>IF(GRAD!M1075="","",GRAD!M1075)</f>
        <v/>
      </c>
      <c r="J69" s="101" t="str">
        <f>IF(GRAD!N1075="","",GRAD!N1075)</f>
        <v/>
      </c>
      <c r="K69" s="101" t="str">
        <f>IF(GRAD!O1075="","",GRAD!O1075)</f>
        <v/>
      </c>
      <c r="L69" s="101" t="str">
        <f>IF(GRAD!P1075="","",GRAD!P1075)</f>
        <v/>
      </c>
      <c r="M69" s="101" t="str">
        <f>IF(GRAD!Q1075="","",GRAD!Q1075)</f>
        <v/>
      </c>
      <c r="N69" s="101">
        <f t="shared" si="0"/>
        <v>0</v>
      </c>
    </row>
    <row r="70" spans="1:14" x14ac:dyDescent="0.2">
      <c r="A70" s="214">
        <v>61</v>
      </c>
      <c r="B70" s="212" t="s">
        <v>228</v>
      </c>
      <c r="C70" s="212" t="s">
        <v>261</v>
      </c>
      <c r="D70" s="221">
        <v>62</v>
      </c>
      <c r="E70" s="101" t="str">
        <f>IF(GRAD!I1076="","assente",GRAD!I1076)</f>
        <v>BSPS00601V - BERETTA - GARDONE V.T.</v>
      </c>
      <c r="F70" s="101" t="str">
        <f>IF(GRAD!J1076="","",GRAD!J1076)</f>
        <v>ore</v>
      </c>
      <c r="G70" s="101">
        <f>IF(GRAD!K1076="","",GRAD!K1076)</f>
        <v>15</v>
      </c>
      <c r="H70" s="101" t="str">
        <f>IF(GRAD!L1076="","",GRAD!L1076)</f>
        <v/>
      </c>
      <c r="I70" s="101" t="str">
        <f>IF(GRAD!M1076="","",GRAD!M1076)</f>
        <v/>
      </c>
      <c r="J70" s="101" t="str">
        <f>IF(GRAD!N1076="","",GRAD!N1076)</f>
        <v/>
      </c>
      <c r="K70" s="101" t="str">
        <f>IF(GRAD!O1076="","",GRAD!O1076)</f>
        <v/>
      </c>
      <c r="L70" s="101" t="str">
        <f>IF(GRAD!P1076="","",GRAD!P1076)</f>
        <v/>
      </c>
      <c r="M70" s="101" t="str">
        <f>IF(GRAD!Q1076="","",GRAD!Q1076)</f>
        <v/>
      </c>
      <c r="N70" s="101">
        <f t="shared" si="0"/>
        <v>15</v>
      </c>
    </row>
    <row r="71" spans="1:14" x14ac:dyDescent="0.2">
      <c r="A71" s="214">
        <v>62</v>
      </c>
      <c r="B71" s="212" t="s">
        <v>436</v>
      </c>
      <c r="C71" s="212" t="s">
        <v>278</v>
      </c>
      <c r="D71" s="221">
        <v>61</v>
      </c>
      <c r="E71" s="101" t="str">
        <f>IF(GRAD!I1077="","assente",GRAD!I1077)</f>
        <v>assente</v>
      </c>
      <c r="F71" s="101" t="str">
        <f>IF(GRAD!J1077="","",GRAD!J1077)</f>
        <v/>
      </c>
      <c r="G71" s="101" t="str">
        <f>IF(GRAD!K1077="","",GRAD!K1077)</f>
        <v/>
      </c>
      <c r="H71" s="101" t="str">
        <f>IF(GRAD!L1077="","",GRAD!L1077)</f>
        <v/>
      </c>
      <c r="I71" s="101" t="str">
        <f>IF(GRAD!M1077="","",GRAD!M1077)</f>
        <v/>
      </c>
      <c r="J71" s="101" t="str">
        <f>IF(GRAD!N1077="","",GRAD!N1077)</f>
        <v/>
      </c>
      <c r="K71" s="101" t="str">
        <f>IF(GRAD!O1077="","",GRAD!O1077)</f>
        <v/>
      </c>
      <c r="L71" s="101" t="str">
        <f>IF(GRAD!P1077="","",GRAD!P1077)</f>
        <v/>
      </c>
      <c r="M71" s="101" t="str">
        <f>IF(GRAD!Q1077="","",GRAD!Q1077)</f>
        <v/>
      </c>
      <c r="N71" s="101">
        <f t="shared" si="0"/>
        <v>0</v>
      </c>
    </row>
    <row r="72" spans="1:14" x14ac:dyDescent="0.2">
      <c r="A72" s="214">
        <v>63</v>
      </c>
      <c r="B72" s="212" t="s">
        <v>455</v>
      </c>
      <c r="C72" s="212" t="s">
        <v>173</v>
      </c>
      <c r="D72" s="221">
        <v>60</v>
      </c>
      <c r="E72" s="101" t="str">
        <f>IF(GRAD!I1078="","assente",GRAD!I1078)</f>
        <v>assente</v>
      </c>
      <c r="F72" s="101" t="str">
        <f>IF(GRAD!J1078="","",GRAD!J1078)</f>
        <v/>
      </c>
      <c r="G72" s="101" t="str">
        <f>IF(GRAD!K1078="","",GRAD!K1078)</f>
        <v/>
      </c>
      <c r="H72" s="101" t="str">
        <f>IF(GRAD!L1078="","",GRAD!L1078)</f>
        <v/>
      </c>
      <c r="I72" s="101" t="str">
        <f>IF(GRAD!M1078="","",GRAD!M1078)</f>
        <v/>
      </c>
      <c r="J72" s="101" t="str">
        <f>IF(GRAD!N1078="","",GRAD!N1078)</f>
        <v/>
      </c>
      <c r="K72" s="101" t="str">
        <f>IF(GRAD!O1078="","",GRAD!O1078)</f>
        <v/>
      </c>
      <c r="L72" s="101" t="str">
        <f>IF(GRAD!P1078="","",GRAD!P1078)</f>
        <v/>
      </c>
      <c r="M72" s="101" t="str">
        <f>IF(GRAD!Q1078="","",GRAD!Q1078)</f>
        <v/>
      </c>
      <c r="N72" s="101">
        <f t="shared" si="0"/>
        <v>0</v>
      </c>
    </row>
    <row r="73" spans="1:14" x14ac:dyDescent="0.2">
      <c r="A73" s="214">
        <v>64</v>
      </c>
      <c r="B73" s="212" t="s">
        <v>188</v>
      </c>
      <c r="C73" s="212" t="s">
        <v>270</v>
      </c>
      <c r="D73" s="221">
        <v>60</v>
      </c>
      <c r="E73" s="101" t="str">
        <f>IF(GRAD!I1079="","assente",GRAD!I1079)</f>
        <v>assente</v>
      </c>
      <c r="F73" s="101" t="str">
        <f>IF(GRAD!J1079="","",GRAD!J1079)</f>
        <v/>
      </c>
      <c r="G73" s="101" t="str">
        <f>IF(GRAD!K1079="","",GRAD!K1079)</f>
        <v/>
      </c>
      <c r="H73" s="101" t="str">
        <f>IF(GRAD!L1079="","",GRAD!L1079)</f>
        <v/>
      </c>
      <c r="I73" s="101" t="str">
        <f>IF(GRAD!M1079="","",GRAD!M1079)</f>
        <v/>
      </c>
      <c r="J73" s="101" t="str">
        <f>IF(GRAD!N1079="","",GRAD!N1079)</f>
        <v/>
      </c>
      <c r="K73" s="101" t="str">
        <f>IF(GRAD!O1079="","",GRAD!O1079)</f>
        <v/>
      </c>
      <c r="L73" s="101" t="str">
        <f>IF(GRAD!P1079="","",GRAD!P1079)</f>
        <v/>
      </c>
      <c r="M73" s="101" t="str">
        <f>IF(GRAD!Q1079="","",GRAD!Q1079)</f>
        <v/>
      </c>
      <c r="N73" s="101">
        <f t="shared" si="0"/>
        <v>0</v>
      </c>
    </row>
    <row r="74" spans="1:14" x14ac:dyDescent="0.2">
      <c r="A74" s="214">
        <v>65</v>
      </c>
      <c r="B74" s="212" t="s">
        <v>280</v>
      </c>
      <c r="C74" s="212" t="s">
        <v>267</v>
      </c>
      <c r="D74" s="221">
        <v>57</v>
      </c>
      <c r="E74" s="101" t="str">
        <f>IF(GRAD!I1080="","assente",GRAD!I1080)</f>
        <v>assente</v>
      </c>
      <c r="F74" s="101" t="str">
        <f>IF(GRAD!J1080="","",GRAD!J1080)</f>
        <v/>
      </c>
      <c r="G74" s="101" t="str">
        <f>IF(GRAD!K1080="","",GRAD!K1080)</f>
        <v/>
      </c>
      <c r="H74" s="101" t="str">
        <f>IF(GRAD!L1080="","",GRAD!L1080)</f>
        <v/>
      </c>
      <c r="I74" s="101" t="str">
        <f>IF(GRAD!M1080="","",GRAD!M1080)</f>
        <v/>
      </c>
      <c r="J74" s="101" t="str">
        <f>IF(GRAD!N1080="","",GRAD!N1080)</f>
        <v/>
      </c>
      <c r="K74" s="101" t="str">
        <f>IF(GRAD!O1080="","",GRAD!O1080)</f>
        <v/>
      </c>
      <c r="L74" s="101" t="str">
        <f>IF(GRAD!P1080="","",GRAD!P1080)</f>
        <v/>
      </c>
      <c r="M74" s="101" t="str">
        <f>IF(GRAD!Q1080="","",GRAD!Q1080)</f>
        <v/>
      </c>
      <c r="N74" s="101">
        <f t="shared" si="0"/>
        <v>0</v>
      </c>
    </row>
    <row r="75" spans="1:14" x14ac:dyDescent="0.2">
      <c r="A75" s="214">
        <v>66</v>
      </c>
      <c r="B75" s="212" t="s">
        <v>248</v>
      </c>
      <c r="C75" s="212" t="s">
        <v>169</v>
      </c>
      <c r="D75" s="221">
        <v>57</v>
      </c>
      <c r="E75" s="101" t="str">
        <f>IF(GRAD!I1081="","assente",GRAD!I1081)</f>
        <v>assente</v>
      </c>
      <c r="F75" s="101" t="str">
        <f>IF(GRAD!J1081="","",GRAD!J1081)</f>
        <v/>
      </c>
      <c r="G75" s="101" t="str">
        <f>IF(GRAD!K1081="","",GRAD!K1081)</f>
        <v/>
      </c>
      <c r="H75" s="101" t="str">
        <f>IF(GRAD!L1081="","",GRAD!L1081)</f>
        <v/>
      </c>
      <c r="I75" s="101" t="str">
        <f>IF(GRAD!M1081="","",GRAD!M1081)</f>
        <v/>
      </c>
      <c r="J75" s="101" t="str">
        <f>IF(GRAD!N1081="","",GRAD!N1081)</f>
        <v/>
      </c>
      <c r="K75" s="101" t="str">
        <f>IF(GRAD!O1081="","",GRAD!O1081)</f>
        <v/>
      </c>
      <c r="L75" s="101" t="str">
        <f>IF(GRAD!P1081="","",GRAD!P1081)</f>
        <v/>
      </c>
      <c r="M75" s="101" t="str">
        <f>IF(GRAD!Q1081="","",GRAD!Q1081)</f>
        <v/>
      </c>
      <c r="N75" s="101">
        <f t="shared" ref="N75:N138" si="1">SUM(G75,J75,M75)</f>
        <v>0</v>
      </c>
    </row>
    <row r="76" spans="1:14" x14ac:dyDescent="0.2">
      <c r="A76" s="214">
        <v>67</v>
      </c>
      <c r="B76" s="212" t="s">
        <v>2274</v>
      </c>
      <c r="C76" s="212" t="s">
        <v>2275</v>
      </c>
      <c r="D76" s="222">
        <v>56</v>
      </c>
      <c r="E76" s="101" t="str">
        <f>IF(GRAD!I1082="","assente",GRAD!I1082)</f>
        <v>assente</v>
      </c>
      <c r="F76" s="101" t="str">
        <f>IF(GRAD!J1082="","",GRAD!J1082)</f>
        <v/>
      </c>
      <c r="G76" s="101" t="str">
        <f>IF(GRAD!K1082="","",GRAD!K1082)</f>
        <v/>
      </c>
      <c r="H76" s="101" t="str">
        <f>IF(GRAD!L1082="","",GRAD!L1082)</f>
        <v/>
      </c>
      <c r="I76" s="101" t="str">
        <f>IF(GRAD!M1082="","",GRAD!M1082)</f>
        <v/>
      </c>
      <c r="J76" s="101" t="str">
        <f>IF(GRAD!N1082="","",GRAD!N1082)</f>
        <v/>
      </c>
      <c r="K76" s="101" t="str">
        <f>IF(GRAD!O1082="","",GRAD!O1082)</f>
        <v/>
      </c>
      <c r="L76" s="101" t="str">
        <f>IF(GRAD!P1082="","",GRAD!P1082)</f>
        <v/>
      </c>
      <c r="M76" s="101" t="str">
        <f>IF(GRAD!Q1082="","",GRAD!Q1082)</f>
        <v/>
      </c>
      <c r="N76" s="101">
        <f t="shared" si="1"/>
        <v>0</v>
      </c>
    </row>
    <row r="77" spans="1:14" x14ac:dyDescent="0.2">
      <c r="A77" s="214">
        <v>68</v>
      </c>
      <c r="B77" s="212" t="s">
        <v>2468</v>
      </c>
      <c r="C77" s="212" t="s">
        <v>2302</v>
      </c>
      <c r="D77" s="221">
        <v>55</v>
      </c>
      <c r="E77" s="101" t="str">
        <f>IF(GRAD!I1083="","assente",GRAD!I1083)</f>
        <v>assente</v>
      </c>
      <c r="F77" s="101" t="str">
        <f>IF(GRAD!J1083="","",GRAD!J1083)</f>
        <v/>
      </c>
      <c r="G77" s="101" t="str">
        <f>IF(GRAD!K1083="","",GRAD!K1083)</f>
        <v/>
      </c>
      <c r="H77" s="101" t="str">
        <f>IF(GRAD!L1083="","",GRAD!L1083)</f>
        <v/>
      </c>
      <c r="I77" s="101" t="str">
        <f>IF(GRAD!M1083="","",GRAD!M1083)</f>
        <v/>
      </c>
      <c r="J77" s="101" t="str">
        <f>IF(GRAD!N1083="","",GRAD!N1083)</f>
        <v/>
      </c>
      <c r="K77" s="101" t="str">
        <f>IF(GRAD!O1083="","",GRAD!O1083)</f>
        <v/>
      </c>
      <c r="L77" s="101" t="str">
        <f>IF(GRAD!P1083="","",GRAD!P1083)</f>
        <v/>
      </c>
      <c r="M77" s="101" t="str">
        <f>IF(GRAD!Q1083="","",GRAD!Q1083)</f>
        <v/>
      </c>
      <c r="N77" s="101">
        <f t="shared" si="1"/>
        <v>0</v>
      </c>
    </row>
    <row r="78" spans="1:14" x14ac:dyDescent="0.2">
      <c r="A78" s="214">
        <v>69</v>
      </c>
      <c r="B78" s="212" t="s">
        <v>416</v>
      </c>
      <c r="C78" s="212" t="s">
        <v>165</v>
      </c>
      <c r="D78" s="221">
        <v>54</v>
      </c>
      <c r="E78" s="101" t="str">
        <f>IF(GRAD!I1084="","assente",GRAD!I1084)</f>
        <v>assente</v>
      </c>
      <c r="F78" s="101" t="str">
        <f>IF(GRAD!J1084="","",GRAD!J1084)</f>
        <v/>
      </c>
      <c r="G78" s="101" t="str">
        <f>IF(GRAD!K1084="","",GRAD!K1084)</f>
        <v/>
      </c>
      <c r="H78" s="101" t="str">
        <f>IF(GRAD!L1084="","",GRAD!L1084)</f>
        <v/>
      </c>
      <c r="I78" s="101" t="str">
        <f>IF(GRAD!M1084="","",GRAD!M1084)</f>
        <v/>
      </c>
      <c r="J78" s="101" t="str">
        <f>IF(GRAD!N1084="","",GRAD!N1084)</f>
        <v/>
      </c>
      <c r="K78" s="101" t="str">
        <f>IF(GRAD!O1084="","",GRAD!O1084)</f>
        <v/>
      </c>
      <c r="L78" s="101" t="str">
        <f>IF(GRAD!P1084="","",GRAD!P1084)</f>
        <v/>
      </c>
      <c r="M78" s="101" t="str">
        <f>IF(GRAD!Q1084="","",GRAD!Q1084)</f>
        <v/>
      </c>
      <c r="N78" s="101">
        <f t="shared" si="1"/>
        <v>0</v>
      </c>
    </row>
    <row r="79" spans="1:14" x14ac:dyDescent="0.2">
      <c r="A79" s="214">
        <v>70</v>
      </c>
      <c r="B79" s="212" t="s">
        <v>49</v>
      </c>
      <c r="C79" s="212" t="s">
        <v>202</v>
      </c>
      <c r="D79" s="222">
        <v>53</v>
      </c>
      <c r="E79" s="101" t="str">
        <f>IF(GRAD!I1085="","assente",GRAD!I1085)</f>
        <v>assente</v>
      </c>
      <c r="F79" s="101" t="str">
        <f>IF(GRAD!J1085="","",GRAD!J1085)</f>
        <v/>
      </c>
      <c r="G79" s="101" t="str">
        <f>IF(GRAD!K1085="","",GRAD!K1085)</f>
        <v/>
      </c>
      <c r="H79" s="101" t="str">
        <f>IF(GRAD!L1085="","",GRAD!L1085)</f>
        <v/>
      </c>
      <c r="I79" s="101" t="str">
        <f>IF(GRAD!M1085="","",GRAD!M1085)</f>
        <v/>
      </c>
      <c r="J79" s="101" t="str">
        <f>IF(GRAD!N1085="","",GRAD!N1085)</f>
        <v/>
      </c>
      <c r="K79" s="101" t="str">
        <f>IF(GRAD!O1085="","",GRAD!O1085)</f>
        <v/>
      </c>
      <c r="L79" s="101" t="str">
        <f>IF(GRAD!P1085="","",GRAD!P1085)</f>
        <v/>
      </c>
      <c r="M79" s="101" t="str">
        <f>IF(GRAD!Q1085="","",GRAD!Q1085)</f>
        <v/>
      </c>
      <c r="N79" s="101">
        <f t="shared" si="1"/>
        <v>0</v>
      </c>
    </row>
    <row r="80" spans="1:14" x14ac:dyDescent="0.2">
      <c r="A80" s="214">
        <v>71</v>
      </c>
      <c r="B80" s="212" t="s">
        <v>442</v>
      </c>
      <c r="C80" s="212" t="s">
        <v>265</v>
      </c>
      <c r="D80" s="221">
        <v>53</v>
      </c>
      <c r="E80" s="101" t="str">
        <f>IF(GRAD!I1086="","assente",GRAD!I1086)</f>
        <v>assente</v>
      </c>
      <c r="F80" s="101" t="str">
        <f>IF(GRAD!J1086="","",GRAD!J1086)</f>
        <v/>
      </c>
      <c r="G80" s="101" t="str">
        <f>IF(GRAD!K1086="","",GRAD!K1086)</f>
        <v/>
      </c>
      <c r="H80" s="101" t="str">
        <f>IF(GRAD!L1086="","",GRAD!L1086)</f>
        <v/>
      </c>
      <c r="I80" s="101" t="str">
        <f>IF(GRAD!M1086="","",GRAD!M1086)</f>
        <v/>
      </c>
      <c r="J80" s="101" t="str">
        <f>IF(GRAD!N1086="","",GRAD!N1086)</f>
        <v/>
      </c>
      <c r="K80" s="101" t="str">
        <f>IF(GRAD!O1086="","",GRAD!O1086)</f>
        <v/>
      </c>
      <c r="L80" s="101" t="str">
        <f>IF(GRAD!P1086="","",GRAD!P1086)</f>
        <v/>
      </c>
      <c r="M80" s="101" t="str">
        <f>IF(GRAD!Q1086="","",GRAD!Q1086)</f>
        <v/>
      </c>
      <c r="N80" s="101">
        <f t="shared" si="1"/>
        <v>0</v>
      </c>
    </row>
    <row r="81" spans="1:14" x14ac:dyDescent="0.2">
      <c r="A81" s="214">
        <v>72</v>
      </c>
      <c r="B81" s="212" t="s">
        <v>293</v>
      </c>
      <c r="C81" s="212" t="s">
        <v>334</v>
      </c>
      <c r="D81" s="221">
        <v>52</v>
      </c>
      <c r="E81" s="101" t="str">
        <f>IF(GRAD!I1087="","assente",GRAD!I1087)</f>
        <v>assente</v>
      </c>
      <c r="F81" s="101" t="str">
        <f>IF(GRAD!J1087="","",GRAD!J1087)</f>
        <v/>
      </c>
      <c r="G81" s="101" t="str">
        <f>IF(GRAD!K1087="","",GRAD!K1087)</f>
        <v/>
      </c>
      <c r="H81" s="101" t="str">
        <f>IF(GRAD!L1087="","",GRAD!L1087)</f>
        <v/>
      </c>
      <c r="I81" s="101" t="str">
        <f>IF(GRAD!M1087="","",GRAD!M1087)</f>
        <v/>
      </c>
      <c r="J81" s="101" t="str">
        <f>IF(GRAD!N1087="","",GRAD!N1087)</f>
        <v/>
      </c>
      <c r="K81" s="101" t="str">
        <f>IF(GRAD!O1087="","",GRAD!O1087)</f>
        <v/>
      </c>
      <c r="L81" s="101" t="str">
        <f>IF(GRAD!P1087="","",GRAD!P1087)</f>
        <v/>
      </c>
      <c r="M81" s="101" t="str">
        <f>IF(GRAD!Q1087="","",GRAD!Q1087)</f>
        <v/>
      </c>
      <c r="N81" s="101">
        <f t="shared" si="1"/>
        <v>0</v>
      </c>
    </row>
    <row r="82" spans="1:14" x14ac:dyDescent="0.2">
      <c r="A82" s="214">
        <v>73</v>
      </c>
      <c r="B82" s="212" t="s">
        <v>218</v>
      </c>
      <c r="C82" s="212" t="s">
        <v>258</v>
      </c>
      <c r="D82" s="221">
        <v>52</v>
      </c>
      <c r="E82" s="101" t="str">
        <f>IF(GRAD!I1088="","assente",GRAD!I1088)</f>
        <v>assente</v>
      </c>
      <c r="F82" s="101" t="str">
        <f>IF(GRAD!J1088="","",GRAD!J1088)</f>
        <v/>
      </c>
      <c r="G82" s="101" t="str">
        <f>IF(GRAD!K1088="","",GRAD!K1088)</f>
        <v/>
      </c>
      <c r="H82" s="101" t="str">
        <f>IF(GRAD!L1088="","",GRAD!L1088)</f>
        <v/>
      </c>
      <c r="I82" s="101" t="str">
        <f>IF(GRAD!M1088="","",GRAD!M1088)</f>
        <v/>
      </c>
      <c r="J82" s="101" t="str">
        <f>IF(GRAD!N1088="","",GRAD!N1088)</f>
        <v/>
      </c>
      <c r="K82" s="101" t="str">
        <f>IF(GRAD!O1088="","",GRAD!O1088)</f>
        <v/>
      </c>
      <c r="L82" s="101" t="str">
        <f>IF(GRAD!P1088="","",GRAD!P1088)</f>
        <v/>
      </c>
      <c r="M82" s="101" t="str">
        <f>IF(GRAD!Q1088="","",GRAD!Q1088)</f>
        <v/>
      </c>
      <c r="N82" s="101">
        <f t="shared" si="1"/>
        <v>0</v>
      </c>
    </row>
    <row r="83" spans="1:14" x14ac:dyDescent="0.2">
      <c r="A83" s="214">
        <v>74</v>
      </c>
      <c r="B83" s="212" t="s">
        <v>16</v>
      </c>
      <c r="C83" s="212" t="s">
        <v>17</v>
      </c>
      <c r="D83" s="221">
        <v>51</v>
      </c>
      <c r="E83" s="101" t="str">
        <f>IF(GRAD!I1089="","assente",GRAD!I1089)</f>
        <v>assente</v>
      </c>
      <c r="F83" s="101" t="str">
        <f>IF(GRAD!J1089="","",GRAD!J1089)</f>
        <v/>
      </c>
      <c r="G83" s="101" t="str">
        <f>IF(GRAD!K1089="","",GRAD!K1089)</f>
        <v/>
      </c>
      <c r="H83" s="101" t="str">
        <f>IF(GRAD!L1089="","",GRAD!L1089)</f>
        <v/>
      </c>
      <c r="I83" s="101" t="str">
        <f>IF(GRAD!M1089="","",GRAD!M1089)</f>
        <v/>
      </c>
      <c r="J83" s="101" t="str">
        <f>IF(GRAD!N1089="","",GRAD!N1089)</f>
        <v/>
      </c>
      <c r="K83" s="101" t="str">
        <f>IF(GRAD!O1089="","",GRAD!O1089)</f>
        <v/>
      </c>
      <c r="L83" s="101" t="str">
        <f>IF(GRAD!P1089="","",GRAD!P1089)</f>
        <v/>
      </c>
      <c r="M83" s="101" t="str">
        <f>IF(GRAD!Q1089="","",GRAD!Q1089)</f>
        <v/>
      </c>
      <c r="N83" s="101">
        <f t="shared" si="1"/>
        <v>0</v>
      </c>
    </row>
    <row r="84" spans="1:14" x14ac:dyDescent="0.2">
      <c r="A84" s="214">
        <v>75</v>
      </c>
      <c r="B84" s="212" t="s">
        <v>27</v>
      </c>
      <c r="C84" s="212" t="s">
        <v>28</v>
      </c>
      <c r="D84" s="221">
        <v>50</v>
      </c>
      <c r="E84" s="101" t="str">
        <f>IF(GRAD!I1090="","assente",GRAD!I1090)</f>
        <v>assente</v>
      </c>
      <c r="F84" s="101" t="str">
        <f>IF(GRAD!J1090="","",GRAD!J1090)</f>
        <v/>
      </c>
      <c r="G84" s="101" t="str">
        <f>IF(GRAD!K1090="","",GRAD!K1090)</f>
        <v/>
      </c>
      <c r="H84" s="101" t="str">
        <f>IF(GRAD!L1090="","",GRAD!L1090)</f>
        <v/>
      </c>
      <c r="I84" s="101" t="str">
        <f>IF(GRAD!M1090="","",GRAD!M1090)</f>
        <v/>
      </c>
      <c r="J84" s="101" t="str">
        <f>IF(GRAD!N1090="","",GRAD!N1090)</f>
        <v/>
      </c>
      <c r="K84" s="101" t="str">
        <f>IF(GRAD!O1090="","",GRAD!O1090)</f>
        <v/>
      </c>
      <c r="L84" s="101" t="str">
        <f>IF(GRAD!P1090="","",GRAD!P1090)</f>
        <v/>
      </c>
      <c r="M84" s="101" t="str">
        <f>IF(GRAD!Q1090="","",GRAD!Q1090)</f>
        <v/>
      </c>
      <c r="N84" s="101">
        <f t="shared" si="1"/>
        <v>0</v>
      </c>
    </row>
    <row r="85" spans="1:14" x14ac:dyDescent="0.2">
      <c r="A85" s="214">
        <v>76</v>
      </c>
      <c r="B85" s="212" t="s">
        <v>24</v>
      </c>
      <c r="C85" s="212" t="s">
        <v>181</v>
      </c>
      <c r="D85" s="221">
        <v>50</v>
      </c>
      <c r="E85" s="101" t="str">
        <f>IF(GRAD!I1091="","assente",GRAD!I1091)</f>
        <v>assente</v>
      </c>
      <c r="F85" s="101" t="str">
        <f>IF(GRAD!J1091="","",GRAD!J1091)</f>
        <v/>
      </c>
      <c r="G85" s="101" t="str">
        <f>IF(GRAD!K1091="","",GRAD!K1091)</f>
        <v/>
      </c>
      <c r="H85" s="101" t="str">
        <f>IF(GRAD!L1091="","",GRAD!L1091)</f>
        <v/>
      </c>
      <c r="I85" s="101" t="str">
        <f>IF(GRAD!M1091="","",GRAD!M1091)</f>
        <v/>
      </c>
      <c r="J85" s="101" t="str">
        <f>IF(GRAD!N1091="","",GRAD!N1091)</f>
        <v/>
      </c>
      <c r="K85" s="101" t="str">
        <f>IF(GRAD!O1091="","",GRAD!O1091)</f>
        <v/>
      </c>
      <c r="L85" s="101" t="str">
        <f>IF(GRAD!P1091="","",GRAD!P1091)</f>
        <v/>
      </c>
      <c r="M85" s="101" t="str">
        <f>IF(GRAD!Q1091="","",GRAD!Q1091)</f>
        <v/>
      </c>
      <c r="N85" s="101">
        <f t="shared" si="1"/>
        <v>0</v>
      </c>
    </row>
    <row r="86" spans="1:14" x14ac:dyDescent="0.2">
      <c r="A86" s="214">
        <v>77</v>
      </c>
      <c r="B86" s="212" t="s">
        <v>231</v>
      </c>
      <c r="C86" s="212" t="s">
        <v>0</v>
      </c>
      <c r="D86" s="221">
        <v>50</v>
      </c>
      <c r="E86" s="101" t="str">
        <f>IF(GRAD!I1092="","assente",GRAD!I1092)</f>
        <v>assente</v>
      </c>
      <c r="F86" s="101" t="str">
        <f>IF(GRAD!J1092="","",GRAD!J1092)</f>
        <v/>
      </c>
      <c r="G86" s="101" t="str">
        <f>IF(GRAD!K1092="","",GRAD!K1092)</f>
        <v/>
      </c>
      <c r="H86" s="101" t="str">
        <f>IF(GRAD!L1092="","",GRAD!L1092)</f>
        <v/>
      </c>
      <c r="I86" s="101" t="str">
        <f>IF(GRAD!M1092="","",GRAD!M1092)</f>
        <v/>
      </c>
      <c r="J86" s="101" t="str">
        <f>IF(GRAD!N1092="","",GRAD!N1092)</f>
        <v/>
      </c>
      <c r="K86" s="101" t="str">
        <f>IF(GRAD!O1092="","",GRAD!O1092)</f>
        <v/>
      </c>
      <c r="L86" s="101" t="str">
        <f>IF(GRAD!P1092="","",GRAD!P1092)</f>
        <v/>
      </c>
      <c r="M86" s="101" t="str">
        <f>IF(GRAD!Q1092="","",GRAD!Q1092)</f>
        <v/>
      </c>
      <c r="N86" s="101">
        <f t="shared" si="1"/>
        <v>0</v>
      </c>
    </row>
    <row r="87" spans="1:14" x14ac:dyDescent="0.2">
      <c r="A87" s="214">
        <v>78</v>
      </c>
      <c r="B87" s="212" t="s">
        <v>281</v>
      </c>
      <c r="C87" s="212" t="s">
        <v>461</v>
      </c>
      <c r="D87" s="221">
        <v>49</v>
      </c>
      <c r="E87" s="101" t="str">
        <f>IF(GRAD!I1093="","assente",GRAD!I1093)</f>
        <v>assente</v>
      </c>
      <c r="F87" s="101" t="str">
        <f>IF(GRAD!J1093="","",GRAD!J1093)</f>
        <v/>
      </c>
      <c r="G87" s="101" t="str">
        <f>IF(GRAD!K1093="","",GRAD!K1093)</f>
        <v/>
      </c>
      <c r="H87" s="101" t="str">
        <f>IF(GRAD!L1093="","",GRAD!L1093)</f>
        <v/>
      </c>
      <c r="I87" s="101" t="str">
        <f>IF(GRAD!M1093="","",GRAD!M1093)</f>
        <v/>
      </c>
      <c r="J87" s="101" t="str">
        <f>IF(GRAD!N1093="","",GRAD!N1093)</f>
        <v/>
      </c>
      <c r="K87" s="101" t="str">
        <f>IF(GRAD!O1093="","",GRAD!O1093)</f>
        <v/>
      </c>
      <c r="L87" s="101" t="str">
        <f>IF(GRAD!P1093="","",GRAD!P1093)</f>
        <v/>
      </c>
      <c r="M87" s="101" t="str">
        <f>IF(GRAD!Q1093="","",GRAD!Q1093)</f>
        <v/>
      </c>
      <c r="N87" s="101">
        <f t="shared" si="1"/>
        <v>0</v>
      </c>
    </row>
    <row r="88" spans="1:14" x14ac:dyDescent="0.2">
      <c r="A88" s="214">
        <v>79</v>
      </c>
      <c r="B88" s="212" t="s">
        <v>2318</v>
      </c>
      <c r="C88" s="212" t="s">
        <v>2319</v>
      </c>
      <c r="D88" s="221">
        <v>48</v>
      </c>
      <c r="E88" s="101" t="str">
        <f>IF(GRAD!I1094="","assente",GRAD!I1094)</f>
        <v>assente</v>
      </c>
      <c r="F88" s="101" t="str">
        <f>IF(GRAD!J1094="","",GRAD!J1094)</f>
        <v/>
      </c>
      <c r="G88" s="101" t="str">
        <f>IF(GRAD!K1094="","",GRAD!K1094)</f>
        <v/>
      </c>
      <c r="H88" s="101" t="str">
        <f>IF(GRAD!L1094="","",GRAD!L1094)</f>
        <v/>
      </c>
      <c r="I88" s="101" t="str">
        <f>IF(GRAD!M1094="","",GRAD!M1094)</f>
        <v/>
      </c>
      <c r="J88" s="101" t="str">
        <f>IF(GRAD!N1094="","",GRAD!N1094)</f>
        <v/>
      </c>
      <c r="K88" s="101" t="str">
        <f>IF(GRAD!O1094="","",GRAD!O1094)</f>
        <v/>
      </c>
      <c r="L88" s="101" t="str">
        <f>IF(GRAD!P1094="","",GRAD!P1094)</f>
        <v/>
      </c>
      <c r="M88" s="101" t="str">
        <f>IF(GRAD!Q1094="","",GRAD!Q1094)</f>
        <v/>
      </c>
      <c r="N88" s="101">
        <f t="shared" si="1"/>
        <v>0</v>
      </c>
    </row>
    <row r="89" spans="1:14" x14ac:dyDescent="0.2">
      <c r="A89" s="214">
        <v>80</v>
      </c>
      <c r="B89" s="212" t="s">
        <v>245</v>
      </c>
      <c r="C89" s="212" t="s">
        <v>242</v>
      </c>
      <c r="D89" s="221">
        <v>47</v>
      </c>
      <c r="E89" s="101" t="str">
        <f>IF(GRAD!I1095="","assente",GRAD!I1095)</f>
        <v>assente</v>
      </c>
      <c r="F89" s="101" t="str">
        <f>IF(GRAD!J1095="","",GRAD!J1095)</f>
        <v/>
      </c>
      <c r="G89" s="101" t="str">
        <f>IF(GRAD!K1095="","",GRAD!K1095)</f>
        <v/>
      </c>
      <c r="H89" s="101" t="str">
        <f>IF(GRAD!L1095="","",GRAD!L1095)</f>
        <v/>
      </c>
      <c r="I89" s="101" t="str">
        <f>IF(GRAD!M1095="","",GRAD!M1095)</f>
        <v/>
      </c>
      <c r="J89" s="101" t="str">
        <f>IF(GRAD!N1095="","",GRAD!N1095)</f>
        <v/>
      </c>
      <c r="K89" s="101" t="str">
        <f>IF(GRAD!O1095="","",GRAD!O1095)</f>
        <v/>
      </c>
      <c r="L89" s="101" t="str">
        <f>IF(GRAD!P1095="","",GRAD!P1095)</f>
        <v/>
      </c>
      <c r="M89" s="101" t="str">
        <f>IF(GRAD!Q1095="","",GRAD!Q1095)</f>
        <v/>
      </c>
      <c r="N89" s="101">
        <f t="shared" si="1"/>
        <v>0</v>
      </c>
    </row>
    <row r="90" spans="1:14" x14ac:dyDescent="0.2">
      <c r="A90" s="214">
        <v>81</v>
      </c>
      <c r="B90" s="212" t="s">
        <v>31</v>
      </c>
      <c r="C90" s="212" t="s">
        <v>205</v>
      </c>
      <c r="D90" s="221">
        <v>46</v>
      </c>
      <c r="E90" s="101" t="str">
        <f>IF(GRAD!I1096="","assente",GRAD!I1096)</f>
        <v>assente</v>
      </c>
      <c r="F90" s="101" t="str">
        <f>IF(GRAD!J1096="","",GRAD!J1096)</f>
        <v/>
      </c>
      <c r="G90" s="101" t="str">
        <f>IF(GRAD!K1096="","",GRAD!K1096)</f>
        <v/>
      </c>
      <c r="H90" s="101" t="str">
        <f>IF(GRAD!L1096="","",GRAD!L1096)</f>
        <v/>
      </c>
      <c r="I90" s="101" t="str">
        <f>IF(GRAD!M1096="","",GRAD!M1096)</f>
        <v/>
      </c>
      <c r="J90" s="101" t="str">
        <f>IF(GRAD!N1096="","",GRAD!N1096)</f>
        <v/>
      </c>
      <c r="K90" s="101" t="str">
        <f>IF(GRAD!O1096="","",GRAD!O1096)</f>
        <v/>
      </c>
      <c r="L90" s="101" t="str">
        <f>IF(GRAD!P1096="","",GRAD!P1096)</f>
        <v/>
      </c>
      <c r="M90" s="101" t="str">
        <f>IF(GRAD!Q1096="","",GRAD!Q1096)</f>
        <v/>
      </c>
      <c r="N90" s="101">
        <f t="shared" si="1"/>
        <v>0</v>
      </c>
    </row>
    <row r="91" spans="1:14" x14ac:dyDescent="0.2">
      <c r="A91" s="214">
        <v>82</v>
      </c>
      <c r="B91" s="212" t="s">
        <v>290</v>
      </c>
      <c r="C91" s="212" t="s">
        <v>291</v>
      </c>
      <c r="D91" s="221">
        <v>45</v>
      </c>
      <c r="E91" s="101" t="str">
        <f>IF(GRAD!I1097="","assente",GRAD!I1097)</f>
        <v>assente</v>
      </c>
      <c r="F91" s="101" t="str">
        <f>IF(GRAD!J1097="","",GRAD!J1097)</f>
        <v/>
      </c>
      <c r="G91" s="101" t="str">
        <f>IF(GRAD!K1097="","",GRAD!K1097)</f>
        <v/>
      </c>
      <c r="H91" s="101" t="str">
        <f>IF(GRAD!L1097="","",GRAD!L1097)</f>
        <v/>
      </c>
      <c r="I91" s="101" t="str">
        <f>IF(GRAD!M1097="","",GRAD!M1097)</f>
        <v/>
      </c>
      <c r="J91" s="101" t="str">
        <f>IF(GRAD!N1097="","",GRAD!N1097)</f>
        <v/>
      </c>
      <c r="K91" s="101" t="str">
        <f>IF(GRAD!O1097="","",GRAD!O1097)</f>
        <v/>
      </c>
      <c r="L91" s="101" t="str">
        <f>IF(GRAD!P1097="","",GRAD!P1097)</f>
        <v/>
      </c>
      <c r="M91" s="101" t="str">
        <f>IF(GRAD!Q1097="","",GRAD!Q1097)</f>
        <v/>
      </c>
      <c r="N91" s="101">
        <f t="shared" si="1"/>
        <v>0</v>
      </c>
    </row>
    <row r="92" spans="1:14" x14ac:dyDescent="0.2">
      <c r="A92" s="214">
        <v>83</v>
      </c>
      <c r="B92" s="212" t="s">
        <v>899</v>
      </c>
      <c r="C92" s="212" t="s">
        <v>185</v>
      </c>
      <c r="D92" s="221">
        <v>44</v>
      </c>
      <c r="E92" s="101" t="str">
        <f>IF(GRAD!I1098="","assente",GRAD!I1098)</f>
        <v>assente</v>
      </c>
      <c r="F92" s="101" t="str">
        <f>IF(GRAD!J1098="","",GRAD!J1098)</f>
        <v/>
      </c>
      <c r="G92" s="101" t="str">
        <f>IF(GRAD!K1098="","",GRAD!K1098)</f>
        <v/>
      </c>
      <c r="H92" s="101" t="str">
        <f>IF(GRAD!L1098="","",GRAD!L1098)</f>
        <v/>
      </c>
      <c r="I92" s="101" t="str">
        <f>IF(GRAD!M1098="","",GRAD!M1098)</f>
        <v/>
      </c>
      <c r="J92" s="101" t="str">
        <f>IF(GRAD!N1098="","",GRAD!N1098)</f>
        <v/>
      </c>
      <c r="K92" s="101" t="str">
        <f>IF(GRAD!O1098="","",GRAD!O1098)</f>
        <v/>
      </c>
      <c r="L92" s="101" t="str">
        <f>IF(GRAD!P1098="","",GRAD!P1098)</f>
        <v/>
      </c>
      <c r="M92" s="101" t="str">
        <f>IF(GRAD!Q1098="","",GRAD!Q1098)</f>
        <v/>
      </c>
      <c r="N92" s="101">
        <f t="shared" si="1"/>
        <v>0</v>
      </c>
    </row>
    <row r="93" spans="1:14" x14ac:dyDescent="0.2">
      <c r="A93" s="214">
        <v>84</v>
      </c>
      <c r="B93" s="212" t="s">
        <v>1095</v>
      </c>
      <c r="C93" s="212" t="s">
        <v>2348</v>
      </c>
      <c r="D93" s="221">
        <v>44</v>
      </c>
      <c r="E93" s="101" t="str">
        <f>IF(GRAD!I1099="","assente",GRAD!I1099)</f>
        <v>BSTD011016 - PASCAL - VEROLANUOVA</v>
      </c>
      <c r="F93" s="101" t="str">
        <f>IF(GRAD!J1099="","",GRAD!J1099)</f>
        <v>ore</v>
      </c>
      <c r="G93" s="101">
        <f>IF(GRAD!K1099="","",GRAD!K1099)</f>
        <v>8</v>
      </c>
      <c r="H93" s="101" t="str">
        <f>IF(GRAD!L1099="","",GRAD!L1099)</f>
        <v/>
      </c>
      <c r="I93" s="101" t="str">
        <f>IF(GRAD!M1099="","",GRAD!M1099)</f>
        <v/>
      </c>
      <c r="J93" s="101" t="str">
        <f>IF(GRAD!N1099="","",GRAD!N1099)</f>
        <v/>
      </c>
      <c r="K93" s="101" t="str">
        <f>IF(GRAD!O1099="","",GRAD!O1099)</f>
        <v/>
      </c>
      <c r="L93" s="101" t="str">
        <f>IF(GRAD!P1099="","",GRAD!P1099)</f>
        <v/>
      </c>
      <c r="M93" s="101" t="str">
        <f>IF(GRAD!Q1099="","",GRAD!Q1099)</f>
        <v/>
      </c>
      <c r="N93" s="101">
        <f t="shared" si="1"/>
        <v>8</v>
      </c>
    </row>
    <row r="94" spans="1:14" x14ac:dyDescent="0.2">
      <c r="A94" s="214">
        <v>85</v>
      </c>
      <c r="B94" s="212" t="s">
        <v>201</v>
      </c>
      <c r="C94" s="212" t="s">
        <v>202</v>
      </c>
      <c r="D94" s="221">
        <v>44</v>
      </c>
      <c r="E94" s="101" t="str">
        <f>IF(GRAD!I1100="","assente",GRAD!I1100)</f>
        <v>assente</v>
      </c>
      <c r="F94" s="101" t="str">
        <f>IF(GRAD!J1100="","",GRAD!J1100)</f>
        <v/>
      </c>
      <c r="G94" s="101" t="str">
        <f>IF(GRAD!K1100="","",GRAD!K1100)</f>
        <v/>
      </c>
      <c r="H94" s="101" t="str">
        <f>IF(GRAD!L1100="","",GRAD!L1100)</f>
        <v/>
      </c>
      <c r="I94" s="101" t="str">
        <f>IF(GRAD!M1100="","",GRAD!M1100)</f>
        <v/>
      </c>
      <c r="J94" s="101" t="str">
        <f>IF(GRAD!N1100="","",GRAD!N1100)</f>
        <v/>
      </c>
      <c r="K94" s="101" t="str">
        <f>IF(GRAD!O1100="","",GRAD!O1100)</f>
        <v/>
      </c>
      <c r="L94" s="101" t="str">
        <f>IF(GRAD!P1100="","",GRAD!P1100)</f>
        <v/>
      </c>
      <c r="M94" s="101" t="str">
        <f>IF(GRAD!Q1100="","",GRAD!Q1100)</f>
        <v/>
      </c>
      <c r="N94" s="101">
        <f t="shared" si="1"/>
        <v>0</v>
      </c>
    </row>
    <row r="95" spans="1:14" x14ac:dyDescent="0.2">
      <c r="A95" s="214">
        <v>86</v>
      </c>
      <c r="B95" s="212" t="s">
        <v>59</v>
      </c>
      <c r="C95" s="212" t="s">
        <v>207</v>
      </c>
      <c r="D95" s="221">
        <v>44</v>
      </c>
      <c r="E95" s="101" t="str">
        <f>IF(GRAD!I1101="","assente",GRAD!I1101)</f>
        <v>assente</v>
      </c>
      <c r="F95" s="101" t="str">
        <f>IF(GRAD!J1101="","",GRAD!J1101)</f>
        <v/>
      </c>
      <c r="G95" s="101" t="str">
        <f>IF(GRAD!K1101="","",GRAD!K1101)</f>
        <v/>
      </c>
      <c r="H95" s="101" t="str">
        <f>IF(GRAD!L1101="","",GRAD!L1101)</f>
        <v/>
      </c>
      <c r="I95" s="101" t="str">
        <f>IF(GRAD!M1101="","",GRAD!M1101)</f>
        <v/>
      </c>
      <c r="J95" s="101" t="str">
        <f>IF(GRAD!N1101="","",GRAD!N1101)</f>
        <v/>
      </c>
      <c r="K95" s="101" t="str">
        <f>IF(GRAD!O1101="","",GRAD!O1101)</f>
        <v/>
      </c>
      <c r="L95" s="101" t="str">
        <f>IF(GRAD!P1101="","",GRAD!P1101)</f>
        <v/>
      </c>
      <c r="M95" s="101" t="str">
        <f>IF(GRAD!Q1101="","",GRAD!Q1101)</f>
        <v/>
      </c>
      <c r="N95" s="101">
        <f t="shared" si="1"/>
        <v>0</v>
      </c>
    </row>
    <row r="96" spans="1:14" x14ac:dyDescent="0.2">
      <c r="A96" s="214">
        <v>87</v>
      </c>
      <c r="B96" s="212" t="s">
        <v>390</v>
      </c>
      <c r="C96" s="212" t="s">
        <v>391</v>
      </c>
      <c r="D96" s="221">
        <v>43</v>
      </c>
      <c r="E96" s="101" t="str">
        <f>IF(GRAD!I1102="","assente",GRAD!I1102)</f>
        <v>assente</v>
      </c>
      <c r="F96" s="101" t="str">
        <f>IF(GRAD!J1102="","",GRAD!J1102)</f>
        <v/>
      </c>
      <c r="G96" s="101" t="str">
        <f>IF(GRAD!K1102="","",GRAD!K1102)</f>
        <v/>
      </c>
      <c r="H96" s="101" t="str">
        <f>IF(GRAD!L1102="","",GRAD!L1102)</f>
        <v/>
      </c>
      <c r="I96" s="101" t="str">
        <f>IF(GRAD!M1102="","",GRAD!M1102)</f>
        <v/>
      </c>
      <c r="J96" s="101" t="str">
        <f>IF(GRAD!N1102="","",GRAD!N1102)</f>
        <v/>
      </c>
      <c r="K96" s="101" t="str">
        <f>IF(GRAD!O1102="","",GRAD!O1102)</f>
        <v/>
      </c>
      <c r="L96" s="101" t="str">
        <f>IF(GRAD!P1102="","",GRAD!P1102)</f>
        <v/>
      </c>
      <c r="M96" s="101" t="str">
        <f>IF(GRAD!Q1102="","",GRAD!Q1102)</f>
        <v/>
      </c>
      <c r="N96" s="101">
        <f t="shared" si="1"/>
        <v>0</v>
      </c>
    </row>
    <row r="97" spans="1:14" x14ac:dyDescent="0.2">
      <c r="A97" s="214">
        <v>88</v>
      </c>
      <c r="B97" s="212" t="s">
        <v>56</v>
      </c>
      <c r="C97" s="212" t="s">
        <v>279</v>
      </c>
      <c r="D97" s="221">
        <v>42</v>
      </c>
      <c r="E97" s="101" t="str">
        <f>IF(GRAD!I1103="","assente",GRAD!I1103)</f>
        <v>assente</v>
      </c>
      <c r="F97" s="101" t="str">
        <f>IF(GRAD!J1103="","",GRAD!J1103)</f>
        <v/>
      </c>
      <c r="G97" s="101" t="str">
        <f>IF(GRAD!K1103="","",GRAD!K1103)</f>
        <v/>
      </c>
      <c r="H97" s="101" t="str">
        <f>IF(GRAD!L1103="","",GRAD!L1103)</f>
        <v/>
      </c>
      <c r="I97" s="101" t="str">
        <f>IF(GRAD!M1103="","",GRAD!M1103)</f>
        <v/>
      </c>
      <c r="J97" s="101" t="str">
        <f>IF(GRAD!N1103="","",GRAD!N1103)</f>
        <v/>
      </c>
      <c r="K97" s="101" t="str">
        <f>IF(GRAD!O1103="","",GRAD!O1103)</f>
        <v/>
      </c>
      <c r="L97" s="101" t="str">
        <f>IF(GRAD!P1103="","",GRAD!P1103)</f>
        <v/>
      </c>
      <c r="M97" s="101" t="str">
        <f>IF(GRAD!Q1103="","",GRAD!Q1103)</f>
        <v/>
      </c>
      <c r="N97" s="101">
        <f t="shared" si="1"/>
        <v>0</v>
      </c>
    </row>
    <row r="98" spans="1:14" x14ac:dyDescent="0.2">
      <c r="A98" s="214">
        <v>89</v>
      </c>
      <c r="B98" s="212" t="s">
        <v>427</v>
      </c>
      <c r="C98" s="212" t="s">
        <v>428</v>
      </c>
      <c r="D98" s="221">
        <v>41</v>
      </c>
      <c r="E98" s="101" t="str">
        <f>IF(GRAD!I1104="","assente",GRAD!I1104)</f>
        <v>assente</v>
      </c>
      <c r="F98" s="101" t="str">
        <f>IF(GRAD!J1104="","",GRAD!J1104)</f>
        <v/>
      </c>
      <c r="G98" s="101" t="str">
        <f>IF(GRAD!K1104="","",GRAD!K1104)</f>
        <v/>
      </c>
      <c r="H98" s="101" t="str">
        <f>IF(GRAD!L1104="","",GRAD!L1104)</f>
        <v/>
      </c>
      <c r="I98" s="101" t="str">
        <f>IF(GRAD!M1104="","",GRAD!M1104)</f>
        <v/>
      </c>
      <c r="J98" s="101" t="str">
        <f>IF(GRAD!N1104="","",GRAD!N1104)</f>
        <v/>
      </c>
      <c r="K98" s="101" t="str">
        <f>IF(GRAD!O1104="","",GRAD!O1104)</f>
        <v/>
      </c>
      <c r="L98" s="101" t="str">
        <f>IF(GRAD!P1104="","",GRAD!P1104)</f>
        <v/>
      </c>
      <c r="M98" s="101" t="str">
        <f>IF(GRAD!Q1104="","",GRAD!Q1104)</f>
        <v/>
      </c>
      <c r="N98" s="101">
        <f t="shared" si="1"/>
        <v>0</v>
      </c>
    </row>
    <row r="99" spans="1:14" x14ac:dyDescent="0.2">
      <c r="A99" s="214">
        <v>90</v>
      </c>
      <c r="B99" s="212" t="s">
        <v>286</v>
      </c>
      <c r="C99" s="212" t="s">
        <v>287</v>
      </c>
      <c r="D99" s="221">
        <v>40</v>
      </c>
      <c r="E99" s="101" t="str">
        <f>IF(GRAD!I1105="","assente",GRAD!I1105)</f>
        <v>assente</v>
      </c>
      <c r="F99" s="101" t="str">
        <f>IF(GRAD!J1105="","",GRAD!J1105)</f>
        <v/>
      </c>
      <c r="G99" s="101" t="str">
        <f>IF(GRAD!K1105="","",GRAD!K1105)</f>
        <v/>
      </c>
      <c r="H99" s="101" t="str">
        <f>IF(GRAD!L1105="","",GRAD!L1105)</f>
        <v/>
      </c>
      <c r="I99" s="101" t="str">
        <f>IF(GRAD!M1105="","",GRAD!M1105)</f>
        <v/>
      </c>
      <c r="J99" s="101" t="str">
        <f>IF(GRAD!N1105="","",GRAD!N1105)</f>
        <v/>
      </c>
      <c r="K99" s="101" t="str">
        <f>IF(GRAD!O1105="","",GRAD!O1105)</f>
        <v/>
      </c>
      <c r="L99" s="101" t="str">
        <f>IF(GRAD!P1105="","",GRAD!P1105)</f>
        <v/>
      </c>
      <c r="M99" s="101" t="str">
        <f>IF(GRAD!Q1105="","",GRAD!Q1105)</f>
        <v/>
      </c>
      <c r="N99" s="101">
        <f t="shared" si="1"/>
        <v>0</v>
      </c>
    </row>
    <row r="100" spans="1:14" x14ac:dyDescent="0.2">
      <c r="A100" s="214">
        <v>91</v>
      </c>
      <c r="B100" s="212" t="s">
        <v>12</v>
      </c>
      <c r="C100" s="212" t="s">
        <v>13</v>
      </c>
      <c r="D100" s="221">
        <v>40</v>
      </c>
      <c r="E100" s="101" t="str">
        <f>IF(GRAD!I1106="","assente",GRAD!I1106)</f>
        <v>assente</v>
      </c>
      <c r="F100" s="101" t="str">
        <f>IF(GRAD!J1106="","",GRAD!J1106)</f>
        <v/>
      </c>
      <c r="G100" s="101" t="str">
        <f>IF(GRAD!K1106="","",GRAD!K1106)</f>
        <v/>
      </c>
      <c r="H100" s="101" t="str">
        <f>IF(GRAD!L1106="","",GRAD!L1106)</f>
        <v/>
      </c>
      <c r="I100" s="101" t="str">
        <f>IF(GRAD!M1106="","",GRAD!M1106)</f>
        <v/>
      </c>
      <c r="J100" s="101" t="str">
        <f>IF(GRAD!N1106="","",GRAD!N1106)</f>
        <v/>
      </c>
      <c r="K100" s="101" t="str">
        <f>IF(GRAD!O1106="","",GRAD!O1106)</f>
        <v/>
      </c>
      <c r="L100" s="101" t="str">
        <f>IF(GRAD!P1106="","",GRAD!P1106)</f>
        <v/>
      </c>
      <c r="M100" s="101" t="str">
        <f>IF(GRAD!Q1106="","",GRAD!Q1106)</f>
        <v/>
      </c>
      <c r="N100" s="101">
        <f t="shared" si="1"/>
        <v>0</v>
      </c>
    </row>
    <row r="101" spans="1:14" x14ac:dyDescent="0.2">
      <c r="A101" s="214">
        <v>92</v>
      </c>
      <c r="B101" s="212" t="s">
        <v>2287</v>
      </c>
      <c r="C101" s="212" t="s">
        <v>1510</v>
      </c>
      <c r="D101" s="221">
        <v>38</v>
      </c>
      <c r="E101" s="101" t="str">
        <f>IF(GRAD!I1107="","assente",GRAD!I1107)</f>
        <v>assente</v>
      </c>
      <c r="F101" s="101" t="str">
        <f>IF(GRAD!J1107="","",GRAD!J1107)</f>
        <v/>
      </c>
      <c r="G101" s="101" t="str">
        <f>IF(GRAD!K1107="","",GRAD!K1107)</f>
        <v/>
      </c>
      <c r="H101" s="101" t="str">
        <f>IF(GRAD!L1107="","",GRAD!L1107)</f>
        <v/>
      </c>
      <c r="I101" s="101" t="str">
        <f>IF(GRAD!M1107="","",GRAD!M1107)</f>
        <v/>
      </c>
      <c r="J101" s="101" t="str">
        <f>IF(GRAD!N1107="","",GRAD!N1107)</f>
        <v/>
      </c>
      <c r="K101" s="101" t="str">
        <f>IF(GRAD!O1107="","",GRAD!O1107)</f>
        <v/>
      </c>
      <c r="L101" s="101" t="str">
        <f>IF(GRAD!P1107="","",GRAD!P1107)</f>
        <v/>
      </c>
      <c r="M101" s="101" t="str">
        <f>IF(GRAD!Q1107="","",GRAD!Q1107)</f>
        <v/>
      </c>
      <c r="N101" s="101">
        <f t="shared" si="1"/>
        <v>0</v>
      </c>
    </row>
    <row r="102" spans="1:14" x14ac:dyDescent="0.2">
      <c r="A102" s="214">
        <v>93</v>
      </c>
      <c r="B102" s="212" t="s">
        <v>225</v>
      </c>
      <c r="C102" s="212" t="s">
        <v>261</v>
      </c>
      <c r="D102" s="221">
        <v>38</v>
      </c>
      <c r="E102" s="101" t="str">
        <f>IF(GRAD!I1108="","assente",GRAD!I1108)</f>
        <v>assente</v>
      </c>
      <c r="F102" s="101" t="str">
        <f>IF(GRAD!J1108="","",GRAD!J1108)</f>
        <v/>
      </c>
      <c r="G102" s="101" t="str">
        <f>IF(GRAD!K1108="","",GRAD!K1108)</f>
        <v/>
      </c>
      <c r="H102" s="101" t="str">
        <f>IF(GRAD!L1108="","",GRAD!L1108)</f>
        <v/>
      </c>
      <c r="I102" s="101" t="str">
        <f>IF(GRAD!M1108="","",GRAD!M1108)</f>
        <v/>
      </c>
      <c r="J102" s="101" t="str">
        <f>IF(GRAD!N1108="","",GRAD!N1108)</f>
        <v/>
      </c>
      <c r="K102" s="101" t="str">
        <f>IF(GRAD!O1108="","",GRAD!O1108)</f>
        <v/>
      </c>
      <c r="L102" s="101" t="str">
        <f>IF(GRAD!P1108="","",GRAD!P1108)</f>
        <v/>
      </c>
      <c r="M102" s="101" t="str">
        <f>IF(GRAD!Q1108="","",GRAD!Q1108)</f>
        <v/>
      </c>
      <c r="N102" s="101">
        <f t="shared" si="1"/>
        <v>0</v>
      </c>
    </row>
    <row r="103" spans="1:14" x14ac:dyDescent="0.2">
      <c r="A103" s="214">
        <v>94</v>
      </c>
      <c r="B103" s="212" t="s">
        <v>240</v>
      </c>
      <c r="C103" s="212" t="s">
        <v>197</v>
      </c>
      <c r="D103" s="221">
        <v>37</v>
      </c>
      <c r="E103" s="101" t="str">
        <f>IF(GRAD!I1109="","assente",GRAD!I1109)</f>
        <v>assente</v>
      </c>
      <c r="F103" s="101" t="str">
        <f>IF(GRAD!J1109="","",GRAD!J1109)</f>
        <v/>
      </c>
      <c r="G103" s="101" t="str">
        <f>IF(GRAD!K1109="","",GRAD!K1109)</f>
        <v/>
      </c>
      <c r="H103" s="101" t="str">
        <f>IF(GRAD!L1109="","",GRAD!L1109)</f>
        <v/>
      </c>
      <c r="I103" s="101" t="str">
        <f>IF(GRAD!M1109="","",GRAD!M1109)</f>
        <v/>
      </c>
      <c r="J103" s="101" t="str">
        <f>IF(GRAD!N1109="","",GRAD!N1109)</f>
        <v/>
      </c>
      <c r="K103" s="101" t="str">
        <f>IF(GRAD!O1109="","",GRAD!O1109)</f>
        <v/>
      </c>
      <c r="L103" s="101" t="str">
        <f>IF(GRAD!P1109="","",GRAD!P1109)</f>
        <v/>
      </c>
      <c r="M103" s="101" t="str">
        <f>IF(GRAD!Q1109="","",GRAD!Q1109)</f>
        <v/>
      </c>
      <c r="N103" s="101">
        <f t="shared" si="1"/>
        <v>0</v>
      </c>
    </row>
    <row r="104" spans="1:14" x14ac:dyDescent="0.2">
      <c r="A104" s="214">
        <v>95</v>
      </c>
      <c r="B104" s="212" t="s">
        <v>2315</v>
      </c>
      <c r="C104" s="212" t="s">
        <v>259</v>
      </c>
      <c r="D104" s="221">
        <v>35</v>
      </c>
      <c r="E104" s="101" t="str">
        <f>IF(GRAD!I1110="","assente",GRAD!I1110)</f>
        <v>assente</v>
      </c>
      <c r="F104" s="101" t="str">
        <f>IF(GRAD!J1110="","",GRAD!J1110)</f>
        <v/>
      </c>
      <c r="G104" s="101" t="str">
        <f>IF(GRAD!K1110="","",GRAD!K1110)</f>
        <v/>
      </c>
      <c r="H104" s="101" t="str">
        <f>IF(GRAD!L1110="","",GRAD!L1110)</f>
        <v/>
      </c>
      <c r="I104" s="101" t="str">
        <f>IF(GRAD!M1110="","",GRAD!M1110)</f>
        <v/>
      </c>
      <c r="J104" s="101" t="str">
        <f>IF(GRAD!N1110="","",GRAD!N1110)</f>
        <v/>
      </c>
      <c r="K104" s="101" t="str">
        <f>IF(GRAD!O1110="","",GRAD!O1110)</f>
        <v/>
      </c>
      <c r="L104" s="101" t="str">
        <f>IF(GRAD!P1110="","",GRAD!P1110)</f>
        <v/>
      </c>
      <c r="M104" s="101" t="str">
        <f>IF(GRAD!Q1110="","",GRAD!Q1110)</f>
        <v/>
      </c>
      <c r="N104" s="101">
        <f t="shared" si="1"/>
        <v>0</v>
      </c>
    </row>
    <row r="105" spans="1:14" x14ac:dyDescent="0.2">
      <c r="A105" s="214">
        <v>96</v>
      </c>
      <c r="B105" s="212" t="s">
        <v>379</v>
      </c>
      <c r="C105" s="212" t="s">
        <v>380</v>
      </c>
      <c r="D105" s="221">
        <v>31</v>
      </c>
      <c r="E105" s="101" t="str">
        <f>IF(GRAD!I1111="","assente",GRAD!I1111)</f>
        <v>assente</v>
      </c>
      <c r="F105" s="101" t="str">
        <f>IF(GRAD!J1111="","",GRAD!J1111)</f>
        <v/>
      </c>
      <c r="G105" s="101" t="str">
        <f>IF(GRAD!K1111="","",GRAD!K1111)</f>
        <v/>
      </c>
      <c r="H105" s="101" t="str">
        <f>IF(GRAD!L1111="","",GRAD!L1111)</f>
        <v/>
      </c>
      <c r="I105" s="101" t="str">
        <f>IF(GRAD!M1111="","",GRAD!M1111)</f>
        <v/>
      </c>
      <c r="J105" s="101" t="str">
        <f>IF(GRAD!N1111="","",GRAD!N1111)</f>
        <v/>
      </c>
      <c r="K105" s="101" t="str">
        <f>IF(GRAD!O1111="","",GRAD!O1111)</f>
        <v/>
      </c>
      <c r="L105" s="101" t="str">
        <f>IF(GRAD!P1111="","",GRAD!P1111)</f>
        <v/>
      </c>
      <c r="M105" s="101" t="str">
        <f>IF(GRAD!Q1111="","",GRAD!Q1111)</f>
        <v/>
      </c>
      <c r="N105" s="101">
        <f t="shared" si="1"/>
        <v>0</v>
      </c>
    </row>
    <row r="106" spans="1:14" x14ac:dyDescent="0.2">
      <c r="A106" s="214">
        <v>97</v>
      </c>
      <c r="B106" s="212" t="s">
        <v>62</v>
      </c>
      <c r="C106" s="212" t="s">
        <v>63</v>
      </c>
      <c r="D106" s="221">
        <v>30</v>
      </c>
      <c r="E106" s="101" t="str">
        <f>IF(GRAD!I1112="","assente",GRAD!I1112)</f>
        <v>assente</v>
      </c>
      <c r="F106" s="101" t="str">
        <f>IF(GRAD!J1112="","",GRAD!J1112)</f>
        <v/>
      </c>
      <c r="G106" s="101" t="str">
        <f>IF(GRAD!K1112="","",GRAD!K1112)</f>
        <v/>
      </c>
      <c r="H106" s="101" t="str">
        <f>IF(GRAD!L1112="","",GRAD!L1112)</f>
        <v/>
      </c>
      <c r="I106" s="101" t="str">
        <f>IF(GRAD!M1112="","",GRAD!M1112)</f>
        <v/>
      </c>
      <c r="J106" s="101" t="str">
        <f>IF(GRAD!N1112="","",GRAD!N1112)</f>
        <v/>
      </c>
      <c r="K106" s="101" t="str">
        <f>IF(GRAD!O1112="","",GRAD!O1112)</f>
        <v/>
      </c>
      <c r="L106" s="101" t="str">
        <f>IF(GRAD!P1112="","",GRAD!P1112)</f>
        <v/>
      </c>
      <c r="M106" s="101" t="str">
        <f>IF(GRAD!Q1112="","",GRAD!Q1112)</f>
        <v/>
      </c>
      <c r="N106" s="101">
        <f t="shared" si="1"/>
        <v>0</v>
      </c>
    </row>
    <row r="107" spans="1:14" x14ac:dyDescent="0.2">
      <c r="A107" s="214">
        <v>98</v>
      </c>
      <c r="B107" s="212" t="s">
        <v>67</v>
      </c>
      <c r="C107" s="212" t="s">
        <v>192</v>
      </c>
      <c r="D107" s="221">
        <v>30</v>
      </c>
      <c r="E107" s="101" t="str">
        <f>IF(GRAD!I1113="","assente",GRAD!I1113)</f>
        <v>assente</v>
      </c>
      <c r="F107" s="101" t="str">
        <f>IF(GRAD!J1113="","",GRAD!J1113)</f>
        <v/>
      </c>
      <c r="G107" s="101" t="str">
        <f>IF(GRAD!K1113="","",GRAD!K1113)</f>
        <v/>
      </c>
      <c r="H107" s="101" t="str">
        <f>IF(GRAD!L1113="","",GRAD!L1113)</f>
        <v/>
      </c>
      <c r="I107" s="101" t="str">
        <f>IF(GRAD!M1113="","",GRAD!M1113)</f>
        <v/>
      </c>
      <c r="J107" s="101" t="str">
        <f>IF(GRAD!N1113="","",GRAD!N1113)</f>
        <v/>
      </c>
      <c r="K107" s="101" t="str">
        <f>IF(GRAD!O1113="","",GRAD!O1113)</f>
        <v/>
      </c>
      <c r="L107" s="101" t="str">
        <f>IF(GRAD!P1113="","",GRAD!P1113)</f>
        <v/>
      </c>
      <c r="M107" s="101" t="str">
        <f>IF(GRAD!Q1113="","",GRAD!Q1113)</f>
        <v/>
      </c>
      <c r="N107" s="101">
        <f t="shared" si="1"/>
        <v>0</v>
      </c>
    </row>
    <row r="108" spans="1:14" x14ac:dyDescent="0.2">
      <c r="A108" s="214">
        <v>99</v>
      </c>
      <c r="B108" s="212" t="s">
        <v>675</v>
      </c>
      <c r="C108" s="212" t="s">
        <v>202</v>
      </c>
      <c r="D108" s="221">
        <v>30</v>
      </c>
      <c r="E108" s="101" t="str">
        <f>IF(GRAD!I1114="","assente",GRAD!I1114)</f>
        <v>assente</v>
      </c>
      <c r="F108" s="101" t="str">
        <f>IF(GRAD!J1114="","",GRAD!J1114)</f>
        <v/>
      </c>
      <c r="G108" s="101" t="str">
        <f>IF(GRAD!K1114="","",GRAD!K1114)</f>
        <v/>
      </c>
      <c r="H108" s="101" t="str">
        <f>IF(GRAD!L1114="","",GRAD!L1114)</f>
        <v/>
      </c>
      <c r="I108" s="101" t="str">
        <f>IF(GRAD!M1114="","",GRAD!M1114)</f>
        <v/>
      </c>
      <c r="J108" s="101" t="str">
        <f>IF(GRAD!N1114="","",GRAD!N1114)</f>
        <v/>
      </c>
      <c r="K108" s="101" t="str">
        <f>IF(GRAD!O1114="","",GRAD!O1114)</f>
        <v/>
      </c>
      <c r="L108" s="101" t="str">
        <f>IF(GRAD!P1114="","",GRAD!P1114)</f>
        <v/>
      </c>
      <c r="M108" s="101" t="str">
        <f>IF(GRAD!Q1114="","",GRAD!Q1114)</f>
        <v/>
      </c>
      <c r="N108" s="101">
        <f t="shared" si="1"/>
        <v>0</v>
      </c>
    </row>
    <row r="109" spans="1:14" x14ac:dyDescent="0.2">
      <c r="A109" s="214">
        <v>100</v>
      </c>
      <c r="B109" s="212" t="s">
        <v>176</v>
      </c>
      <c r="C109" s="212" t="s">
        <v>177</v>
      </c>
      <c r="D109" s="221">
        <v>30</v>
      </c>
      <c r="E109" s="101" t="str">
        <f>IF(GRAD!I1115="","assente",GRAD!I1115)</f>
        <v>assente</v>
      </c>
      <c r="F109" s="101" t="str">
        <f>IF(GRAD!J1115="","",GRAD!J1115)</f>
        <v/>
      </c>
      <c r="G109" s="101" t="str">
        <f>IF(GRAD!K1115="","",GRAD!K1115)</f>
        <v/>
      </c>
      <c r="H109" s="101" t="str">
        <f>IF(GRAD!L1115="","",GRAD!L1115)</f>
        <v/>
      </c>
      <c r="I109" s="101" t="str">
        <f>IF(GRAD!M1115="","",GRAD!M1115)</f>
        <v/>
      </c>
      <c r="J109" s="101" t="str">
        <f>IF(GRAD!N1115="","",GRAD!N1115)</f>
        <v/>
      </c>
      <c r="K109" s="101" t="str">
        <f>IF(GRAD!O1115="","",GRAD!O1115)</f>
        <v/>
      </c>
      <c r="L109" s="101" t="str">
        <f>IF(GRAD!P1115="","",GRAD!P1115)</f>
        <v/>
      </c>
      <c r="M109" s="101" t="str">
        <f>IF(GRAD!Q1115="","",GRAD!Q1115)</f>
        <v/>
      </c>
      <c r="N109" s="101">
        <f t="shared" si="1"/>
        <v>0</v>
      </c>
    </row>
    <row r="110" spans="1:14" x14ac:dyDescent="0.2">
      <c r="A110" s="214">
        <v>101</v>
      </c>
      <c r="B110" s="212" t="s">
        <v>87</v>
      </c>
      <c r="C110" s="212" t="s">
        <v>193</v>
      </c>
      <c r="D110" s="222">
        <v>29</v>
      </c>
      <c r="E110" s="101" t="str">
        <f>IF(GRAD!I1116="","assente",GRAD!I1116)</f>
        <v>assente</v>
      </c>
      <c r="F110" s="101" t="str">
        <f>IF(GRAD!J1116="","",GRAD!J1116)</f>
        <v/>
      </c>
      <c r="G110" s="101" t="str">
        <f>IF(GRAD!K1116="","",GRAD!K1116)</f>
        <v/>
      </c>
      <c r="H110" s="101" t="str">
        <f>IF(GRAD!L1116="","",GRAD!L1116)</f>
        <v/>
      </c>
      <c r="I110" s="101" t="str">
        <f>IF(GRAD!M1116="","",GRAD!M1116)</f>
        <v/>
      </c>
      <c r="J110" s="101" t="str">
        <f>IF(GRAD!N1116="","",GRAD!N1116)</f>
        <v/>
      </c>
      <c r="K110" s="101" t="str">
        <f>IF(GRAD!O1116="","",GRAD!O1116)</f>
        <v/>
      </c>
      <c r="L110" s="101" t="str">
        <f>IF(GRAD!P1116="","",GRAD!P1116)</f>
        <v/>
      </c>
      <c r="M110" s="101" t="str">
        <f>IF(GRAD!Q1116="","",GRAD!Q1116)</f>
        <v/>
      </c>
      <c r="N110" s="101">
        <f t="shared" si="1"/>
        <v>0</v>
      </c>
    </row>
    <row r="111" spans="1:14" x14ac:dyDescent="0.2">
      <c r="A111" s="214">
        <v>102</v>
      </c>
      <c r="B111" s="212" t="s">
        <v>252</v>
      </c>
      <c r="C111" s="212" t="s">
        <v>269</v>
      </c>
      <c r="D111" s="221">
        <v>29</v>
      </c>
      <c r="E111" s="101" t="str">
        <f>IF(GRAD!I1117="","assente",GRAD!I1117)</f>
        <v>assente</v>
      </c>
      <c r="F111" s="101" t="str">
        <f>IF(GRAD!J1117="","",GRAD!J1117)</f>
        <v/>
      </c>
      <c r="G111" s="101" t="str">
        <f>IF(GRAD!K1117="","",GRAD!K1117)</f>
        <v/>
      </c>
      <c r="H111" s="101" t="str">
        <f>IF(GRAD!L1117="","",GRAD!L1117)</f>
        <v/>
      </c>
      <c r="I111" s="101" t="str">
        <f>IF(GRAD!M1117="","",GRAD!M1117)</f>
        <v/>
      </c>
      <c r="J111" s="101" t="str">
        <f>IF(GRAD!N1117="","",GRAD!N1117)</f>
        <v/>
      </c>
      <c r="K111" s="101" t="str">
        <f>IF(GRAD!O1117="","",GRAD!O1117)</f>
        <v/>
      </c>
      <c r="L111" s="101" t="str">
        <f>IF(GRAD!P1117="","",GRAD!P1117)</f>
        <v/>
      </c>
      <c r="M111" s="101" t="str">
        <f>IF(GRAD!Q1117="","",GRAD!Q1117)</f>
        <v/>
      </c>
      <c r="N111" s="101">
        <f t="shared" si="1"/>
        <v>0</v>
      </c>
    </row>
    <row r="112" spans="1:14" x14ac:dyDescent="0.2">
      <c r="A112" s="214">
        <v>103</v>
      </c>
      <c r="B112" s="212" t="s">
        <v>90</v>
      </c>
      <c r="C112" s="212" t="s">
        <v>190</v>
      </c>
      <c r="D112" s="221">
        <v>29</v>
      </c>
      <c r="E112" s="101" t="str">
        <f>IF(GRAD!I1118="","assente",GRAD!I1118)</f>
        <v>assente</v>
      </c>
      <c r="F112" s="101" t="str">
        <f>IF(GRAD!J1118="","",GRAD!J1118)</f>
        <v/>
      </c>
      <c r="G112" s="101" t="str">
        <f>IF(GRAD!K1118="","",GRAD!K1118)</f>
        <v/>
      </c>
      <c r="H112" s="101" t="str">
        <f>IF(GRAD!L1118="","",GRAD!L1118)</f>
        <v/>
      </c>
      <c r="I112" s="101" t="str">
        <f>IF(GRAD!M1118="","",GRAD!M1118)</f>
        <v/>
      </c>
      <c r="J112" s="101" t="str">
        <f>IF(GRAD!N1118="","",GRAD!N1118)</f>
        <v/>
      </c>
      <c r="K112" s="101" t="str">
        <f>IF(GRAD!O1118="","",GRAD!O1118)</f>
        <v/>
      </c>
      <c r="L112" s="101" t="str">
        <f>IF(GRAD!P1118="","",GRAD!P1118)</f>
        <v/>
      </c>
      <c r="M112" s="101" t="str">
        <f>IF(GRAD!Q1118="","",GRAD!Q1118)</f>
        <v/>
      </c>
      <c r="N112" s="101">
        <f t="shared" si="1"/>
        <v>0</v>
      </c>
    </row>
    <row r="113" spans="1:14" x14ac:dyDescent="0.2">
      <c r="A113" s="214">
        <v>104</v>
      </c>
      <c r="B113" s="212" t="s">
        <v>93</v>
      </c>
      <c r="C113" s="212" t="s">
        <v>94</v>
      </c>
      <c r="D113" s="221">
        <v>29</v>
      </c>
      <c r="E113" s="101" t="str">
        <f>IF(GRAD!I1119="","assente",GRAD!I1119)</f>
        <v>assente</v>
      </c>
      <c r="F113" s="101" t="str">
        <f>IF(GRAD!J1119="","",GRAD!J1119)</f>
        <v/>
      </c>
      <c r="G113" s="101" t="str">
        <f>IF(GRAD!K1119="","",GRAD!K1119)</f>
        <v/>
      </c>
      <c r="H113" s="101" t="str">
        <f>IF(GRAD!L1119="","",GRAD!L1119)</f>
        <v/>
      </c>
      <c r="I113" s="101" t="str">
        <f>IF(GRAD!M1119="","",GRAD!M1119)</f>
        <v/>
      </c>
      <c r="J113" s="101" t="str">
        <f>IF(GRAD!N1119="","",GRAD!N1119)</f>
        <v/>
      </c>
      <c r="K113" s="101" t="str">
        <f>IF(GRAD!O1119="","",GRAD!O1119)</f>
        <v/>
      </c>
      <c r="L113" s="101" t="str">
        <f>IF(GRAD!P1119="","",GRAD!P1119)</f>
        <v/>
      </c>
      <c r="M113" s="101" t="str">
        <f>IF(GRAD!Q1119="","",GRAD!Q1119)</f>
        <v/>
      </c>
      <c r="N113" s="101">
        <f t="shared" si="1"/>
        <v>0</v>
      </c>
    </row>
    <row r="114" spans="1:14" x14ac:dyDescent="0.2">
      <c r="A114" s="214">
        <v>105</v>
      </c>
      <c r="B114" s="212" t="s">
        <v>394</v>
      </c>
      <c r="C114" s="212" t="s">
        <v>215</v>
      </c>
      <c r="D114" s="221">
        <v>29</v>
      </c>
      <c r="E114" s="101" t="str">
        <f>IF(GRAD!I1120="","assente",GRAD!I1120)</f>
        <v>assente</v>
      </c>
      <c r="F114" s="101" t="str">
        <f>IF(GRAD!J1120="","",GRAD!J1120)</f>
        <v/>
      </c>
      <c r="G114" s="101" t="str">
        <f>IF(GRAD!K1120="","",GRAD!K1120)</f>
        <v/>
      </c>
      <c r="H114" s="101" t="str">
        <f>IF(GRAD!L1120="","",GRAD!L1120)</f>
        <v/>
      </c>
      <c r="I114" s="101" t="str">
        <f>IF(GRAD!M1120="","",GRAD!M1120)</f>
        <v/>
      </c>
      <c r="J114" s="101" t="str">
        <f>IF(GRAD!N1120="","",GRAD!N1120)</f>
        <v/>
      </c>
      <c r="K114" s="101" t="str">
        <f>IF(GRAD!O1120="","",GRAD!O1120)</f>
        <v/>
      </c>
      <c r="L114" s="101" t="str">
        <f>IF(GRAD!P1120="","",GRAD!P1120)</f>
        <v/>
      </c>
      <c r="M114" s="101" t="str">
        <f>IF(GRAD!Q1120="","",GRAD!Q1120)</f>
        <v/>
      </c>
      <c r="N114" s="101">
        <f t="shared" si="1"/>
        <v>0</v>
      </c>
    </row>
    <row r="115" spans="1:14" x14ac:dyDescent="0.2">
      <c r="A115" s="214">
        <v>106</v>
      </c>
      <c r="B115" s="212" t="s">
        <v>103</v>
      </c>
      <c r="C115" s="212" t="s">
        <v>193</v>
      </c>
      <c r="D115" s="221">
        <v>29</v>
      </c>
      <c r="E115" s="101" t="str">
        <f>IF(GRAD!I1121="","assente",GRAD!I1121)</f>
        <v>assente</v>
      </c>
      <c r="F115" s="101" t="str">
        <f>IF(GRAD!J1121="","",GRAD!J1121)</f>
        <v/>
      </c>
      <c r="G115" s="101" t="str">
        <f>IF(GRAD!K1121="","",GRAD!K1121)</f>
        <v/>
      </c>
      <c r="H115" s="101" t="str">
        <f>IF(GRAD!L1121="","",GRAD!L1121)</f>
        <v/>
      </c>
      <c r="I115" s="101" t="str">
        <f>IF(GRAD!M1121="","",GRAD!M1121)</f>
        <v/>
      </c>
      <c r="J115" s="101" t="str">
        <f>IF(GRAD!N1121="","",GRAD!N1121)</f>
        <v/>
      </c>
      <c r="K115" s="101" t="str">
        <f>IF(GRAD!O1121="","",GRAD!O1121)</f>
        <v/>
      </c>
      <c r="L115" s="101" t="str">
        <f>IF(GRAD!P1121="","",GRAD!P1121)</f>
        <v/>
      </c>
      <c r="M115" s="101" t="str">
        <f>IF(GRAD!Q1121="","",GRAD!Q1121)</f>
        <v/>
      </c>
      <c r="N115" s="101">
        <f t="shared" si="1"/>
        <v>0</v>
      </c>
    </row>
    <row r="116" spans="1:14" x14ac:dyDescent="0.2">
      <c r="A116" s="214">
        <v>107</v>
      </c>
      <c r="B116" s="212" t="s">
        <v>106</v>
      </c>
      <c r="C116" s="212" t="s">
        <v>206</v>
      </c>
      <c r="D116" s="221">
        <v>29</v>
      </c>
      <c r="E116" s="101" t="str">
        <f>IF(GRAD!I1122="","assente",GRAD!I1122)</f>
        <v>assente</v>
      </c>
      <c r="F116" s="101" t="str">
        <f>IF(GRAD!J1122="","",GRAD!J1122)</f>
        <v/>
      </c>
      <c r="G116" s="101" t="str">
        <f>IF(GRAD!K1122="","",GRAD!K1122)</f>
        <v/>
      </c>
      <c r="H116" s="101" t="str">
        <f>IF(GRAD!L1122="","",GRAD!L1122)</f>
        <v/>
      </c>
      <c r="I116" s="101" t="str">
        <f>IF(GRAD!M1122="","",GRAD!M1122)</f>
        <v/>
      </c>
      <c r="J116" s="101" t="str">
        <f>IF(GRAD!N1122="","",GRAD!N1122)</f>
        <v/>
      </c>
      <c r="K116" s="101" t="str">
        <f>IF(GRAD!O1122="","",GRAD!O1122)</f>
        <v/>
      </c>
      <c r="L116" s="101" t="str">
        <f>IF(GRAD!P1122="","",GRAD!P1122)</f>
        <v/>
      </c>
      <c r="M116" s="101" t="str">
        <f>IF(GRAD!Q1122="","",GRAD!Q1122)</f>
        <v/>
      </c>
      <c r="N116" s="101">
        <f t="shared" si="1"/>
        <v>0</v>
      </c>
    </row>
    <row r="117" spans="1:14" x14ac:dyDescent="0.2">
      <c r="A117" s="214">
        <v>108</v>
      </c>
      <c r="B117" s="212" t="s">
        <v>2284</v>
      </c>
      <c r="C117" s="212" t="s">
        <v>2285</v>
      </c>
      <c r="D117" s="221">
        <v>28</v>
      </c>
      <c r="E117" s="101" t="str">
        <f>IF(GRAD!I1123="","assente",GRAD!I1123)</f>
        <v>assente</v>
      </c>
      <c r="F117" s="101" t="str">
        <f>IF(GRAD!J1123="","",GRAD!J1123)</f>
        <v/>
      </c>
      <c r="G117" s="101" t="str">
        <f>IF(GRAD!K1123="","",GRAD!K1123)</f>
        <v/>
      </c>
      <c r="H117" s="101" t="str">
        <f>IF(GRAD!L1123="","",GRAD!L1123)</f>
        <v/>
      </c>
      <c r="I117" s="101" t="str">
        <f>IF(GRAD!M1123="","",GRAD!M1123)</f>
        <v/>
      </c>
      <c r="J117" s="101" t="str">
        <f>IF(GRAD!N1123="","",GRAD!N1123)</f>
        <v/>
      </c>
      <c r="K117" s="101" t="str">
        <f>IF(GRAD!O1123="","",GRAD!O1123)</f>
        <v/>
      </c>
      <c r="L117" s="101" t="str">
        <f>IF(GRAD!P1123="","",GRAD!P1123)</f>
        <v/>
      </c>
      <c r="M117" s="101" t="str">
        <f>IF(GRAD!Q1123="","",GRAD!Q1123)</f>
        <v/>
      </c>
      <c r="N117" s="101">
        <f t="shared" si="1"/>
        <v>0</v>
      </c>
    </row>
    <row r="118" spans="1:14" x14ac:dyDescent="0.2">
      <c r="A118" s="214">
        <v>109</v>
      </c>
      <c r="B118" s="212" t="s">
        <v>38</v>
      </c>
      <c r="C118" s="212" t="s">
        <v>247</v>
      </c>
      <c r="D118" s="221">
        <v>28</v>
      </c>
      <c r="E118" s="101" t="str">
        <f>IF(GRAD!I1124="","assente",GRAD!I1124)</f>
        <v>assente</v>
      </c>
      <c r="F118" s="101" t="str">
        <f>IF(GRAD!J1124="","",GRAD!J1124)</f>
        <v/>
      </c>
      <c r="G118" s="101" t="str">
        <f>IF(GRAD!K1124="","",GRAD!K1124)</f>
        <v/>
      </c>
      <c r="H118" s="101" t="str">
        <f>IF(GRAD!L1124="","",GRAD!L1124)</f>
        <v/>
      </c>
      <c r="I118" s="101" t="str">
        <f>IF(GRAD!M1124="","",GRAD!M1124)</f>
        <v/>
      </c>
      <c r="J118" s="101" t="str">
        <f>IF(GRAD!N1124="","",GRAD!N1124)</f>
        <v/>
      </c>
      <c r="K118" s="101" t="str">
        <f>IF(GRAD!O1124="","",GRAD!O1124)</f>
        <v/>
      </c>
      <c r="L118" s="101" t="str">
        <f>IF(GRAD!P1124="","",GRAD!P1124)</f>
        <v/>
      </c>
      <c r="M118" s="101" t="str">
        <f>IF(GRAD!Q1124="","",GRAD!Q1124)</f>
        <v/>
      </c>
      <c r="N118" s="101">
        <f t="shared" si="1"/>
        <v>0</v>
      </c>
    </row>
    <row r="119" spans="1:14" x14ac:dyDescent="0.2">
      <c r="A119" s="214">
        <v>110</v>
      </c>
      <c r="B119" s="212" t="s">
        <v>252</v>
      </c>
      <c r="C119" s="212" t="s">
        <v>251</v>
      </c>
      <c r="D119" s="221">
        <v>28</v>
      </c>
      <c r="E119" s="101" t="str">
        <f>IF(GRAD!I1125="","assente",GRAD!I1125)</f>
        <v>assente</v>
      </c>
      <c r="F119" s="101" t="str">
        <f>IF(GRAD!J1125="","",GRAD!J1125)</f>
        <v/>
      </c>
      <c r="G119" s="101" t="str">
        <f>IF(GRAD!K1125="","",GRAD!K1125)</f>
        <v/>
      </c>
      <c r="H119" s="101" t="str">
        <f>IF(GRAD!L1125="","",GRAD!L1125)</f>
        <v/>
      </c>
      <c r="I119" s="101" t="str">
        <f>IF(GRAD!M1125="","",GRAD!M1125)</f>
        <v/>
      </c>
      <c r="J119" s="101" t="str">
        <f>IF(GRAD!N1125="","",GRAD!N1125)</f>
        <v/>
      </c>
      <c r="K119" s="101" t="str">
        <f>IF(GRAD!O1125="","",GRAD!O1125)</f>
        <v/>
      </c>
      <c r="L119" s="101" t="str">
        <f>IF(GRAD!P1125="","",GRAD!P1125)</f>
        <v/>
      </c>
      <c r="M119" s="101" t="str">
        <f>IF(GRAD!Q1125="","",GRAD!Q1125)</f>
        <v/>
      </c>
      <c r="N119" s="101">
        <f t="shared" si="1"/>
        <v>0</v>
      </c>
    </row>
    <row r="120" spans="1:14" x14ac:dyDescent="0.2">
      <c r="A120" s="214">
        <v>111</v>
      </c>
      <c r="B120" s="212" t="s">
        <v>129</v>
      </c>
      <c r="C120" s="212" t="s">
        <v>217</v>
      </c>
      <c r="D120" s="221">
        <v>28</v>
      </c>
      <c r="E120" s="101" t="str">
        <f>IF(GRAD!I1126="","assente",GRAD!I1126)</f>
        <v>assente</v>
      </c>
      <c r="F120" s="101" t="str">
        <f>IF(GRAD!J1126="","",GRAD!J1126)</f>
        <v/>
      </c>
      <c r="G120" s="101" t="str">
        <f>IF(GRAD!K1126="","",GRAD!K1126)</f>
        <v/>
      </c>
      <c r="H120" s="101" t="str">
        <f>IF(GRAD!L1126="","",GRAD!L1126)</f>
        <v/>
      </c>
      <c r="I120" s="101" t="str">
        <f>IF(GRAD!M1126="","",GRAD!M1126)</f>
        <v/>
      </c>
      <c r="J120" s="101" t="str">
        <f>IF(GRAD!N1126="","",GRAD!N1126)</f>
        <v/>
      </c>
      <c r="K120" s="101" t="str">
        <f>IF(GRAD!O1126="","",GRAD!O1126)</f>
        <v/>
      </c>
      <c r="L120" s="101" t="str">
        <f>IF(GRAD!P1126="","",GRAD!P1126)</f>
        <v/>
      </c>
      <c r="M120" s="101" t="str">
        <f>IF(GRAD!Q1126="","",GRAD!Q1126)</f>
        <v/>
      </c>
      <c r="N120" s="101">
        <f t="shared" si="1"/>
        <v>0</v>
      </c>
    </row>
    <row r="121" spans="1:14" x14ac:dyDescent="0.2">
      <c r="A121" s="214">
        <v>112</v>
      </c>
      <c r="B121" s="212" t="s">
        <v>115</v>
      </c>
      <c r="C121" s="212" t="s">
        <v>260</v>
      </c>
      <c r="D121" s="221">
        <v>28</v>
      </c>
      <c r="E121" s="101" t="str">
        <f>IF(GRAD!I1127="","assente",GRAD!I1127)</f>
        <v>assente</v>
      </c>
      <c r="F121" s="101" t="str">
        <f>IF(GRAD!J1127="","",GRAD!J1127)</f>
        <v/>
      </c>
      <c r="G121" s="101" t="str">
        <f>IF(GRAD!K1127="","",GRAD!K1127)</f>
        <v/>
      </c>
      <c r="H121" s="101" t="str">
        <f>IF(GRAD!L1127="","",GRAD!L1127)</f>
        <v/>
      </c>
      <c r="I121" s="101" t="str">
        <f>IF(GRAD!M1127="","",GRAD!M1127)</f>
        <v/>
      </c>
      <c r="J121" s="101" t="str">
        <f>IF(GRAD!N1127="","",GRAD!N1127)</f>
        <v/>
      </c>
      <c r="K121" s="101" t="str">
        <f>IF(GRAD!O1127="","",GRAD!O1127)</f>
        <v/>
      </c>
      <c r="L121" s="101" t="str">
        <f>IF(GRAD!P1127="","",GRAD!P1127)</f>
        <v/>
      </c>
      <c r="M121" s="101" t="str">
        <f>IF(GRAD!Q1127="","",GRAD!Q1127)</f>
        <v/>
      </c>
      <c r="N121" s="101">
        <f t="shared" si="1"/>
        <v>0</v>
      </c>
    </row>
    <row r="122" spans="1:14" x14ac:dyDescent="0.2">
      <c r="A122" s="214">
        <v>113</v>
      </c>
      <c r="B122" s="212" t="s">
        <v>118</v>
      </c>
      <c r="C122" s="212" t="s">
        <v>119</v>
      </c>
      <c r="D122" s="221">
        <v>28</v>
      </c>
      <c r="E122" s="101" t="str">
        <f>IF(GRAD!I1128="","assente",GRAD!I1128)</f>
        <v>assente</v>
      </c>
      <c r="F122" s="101" t="str">
        <f>IF(GRAD!J1128="","",GRAD!J1128)</f>
        <v/>
      </c>
      <c r="G122" s="101" t="str">
        <f>IF(GRAD!K1128="","",GRAD!K1128)</f>
        <v/>
      </c>
      <c r="H122" s="101" t="str">
        <f>IF(GRAD!L1128="","",GRAD!L1128)</f>
        <v/>
      </c>
      <c r="I122" s="101" t="str">
        <f>IF(GRAD!M1128="","",GRAD!M1128)</f>
        <v/>
      </c>
      <c r="J122" s="101" t="str">
        <f>IF(GRAD!N1128="","",GRAD!N1128)</f>
        <v/>
      </c>
      <c r="K122" s="101" t="str">
        <f>IF(GRAD!O1128="","",GRAD!O1128)</f>
        <v/>
      </c>
      <c r="L122" s="101" t="str">
        <f>IF(GRAD!P1128="","",GRAD!P1128)</f>
        <v/>
      </c>
      <c r="M122" s="101" t="str">
        <f>IF(GRAD!Q1128="","",GRAD!Q1128)</f>
        <v/>
      </c>
      <c r="N122" s="101">
        <f t="shared" si="1"/>
        <v>0</v>
      </c>
    </row>
    <row r="123" spans="1:14" x14ac:dyDescent="0.2">
      <c r="A123" s="214">
        <v>114</v>
      </c>
      <c r="B123" s="212" t="s">
        <v>1</v>
      </c>
      <c r="C123" s="212" t="s">
        <v>244</v>
      </c>
      <c r="D123" s="221">
        <v>28</v>
      </c>
      <c r="E123" s="101" t="str">
        <f>IF(GRAD!I1129="","assente",GRAD!I1129)</f>
        <v>assente</v>
      </c>
      <c r="F123" s="101" t="str">
        <f>IF(GRAD!J1129="","",GRAD!J1129)</f>
        <v/>
      </c>
      <c r="G123" s="101" t="str">
        <f>IF(GRAD!K1129="","",GRAD!K1129)</f>
        <v/>
      </c>
      <c r="H123" s="101" t="str">
        <f>IF(GRAD!L1129="","",GRAD!L1129)</f>
        <v/>
      </c>
      <c r="I123" s="101" t="str">
        <f>IF(GRAD!M1129="","",GRAD!M1129)</f>
        <v/>
      </c>
      <c r="J123" s="101" t="str">
        <f>IF(GRAD!N1129="","",GRAD!N1129)</f>
        <v/>
      </c>
      <c r="K123" s="101" t="str">
        <f>IF(GRAD!O1129="","",GRAD!O1129)</f>
        <v/>
      </c>
      <c r="L123" s="101" t="str">
        <f>IF(GRAD!P1129="","",GRAD!P1129)</f>
        <v/>
      </c>
      <c r="M123" s="101" t="str">
        <f>IF(GRAD!Q1129="","",GRAD!Q1129)</f>
        <v/>
      </c>
      <c r="N123" s="101">
        <f t="shared" si="1"/>
        <v>0</v>
      </c>
    </row>
    <row r="124" spans="1:14" x14ac:dyDescent="0.2">
      <c r="A124" s="214">
        <v>115</v>
      </c>
      <c r="B124" s="212" t="s">
        <v>277</v>
      </c>
      <c r="C124" s="212" t="s">
        <v>200</v>
      </c>
      <c r="D124" s="221">
        <v>28</v>
      </c>
      <c r="E124" s="101" t="str">
        <f>IF(GRAD!I1130="","assente",GRAD!I1130)</f>
        <v>assente</v>
      </c>
      <c r="F124" s="101" t="str">
        <f>IF(GRAD!J1130="","",GRAD!J1130)</f>
        <v/>
      </c>
      <c r="G124" s="101" t="str">
        <f>IF(GRAD!K1130="","",GRAD!K1130)</f>
        <v/>
      </c>
      <c r="H124" s="101" t="str">
        <f>IF(GRAD!L1130="","",GRAD!L1130)</f>
        <v/>
      </c>
      <c r="I124" s="101" t="str">
        <f>IF(GRAD!M1130="","",GRAD!M1130)</f>
        <v/>
      </c>
      <c r="J124" s="101" t="str">
        <f>IF(GRAD!N1130="","",GRAD!N1130)</f>
        <v/>
      </c>
      <c r="K124" s="101" t="str">
        <f>IF(GRAD!O1130="","",GRAD!O1130)</f>
        <v/>
      </c>
      <c r="L124" s="101" t="str">
        <f>IF(GRAD!P1130="","",GRAD!P1130)</f>
        <v/>
      </c>
      <c r="M124" s="101" t="str">
        <f>IF(GRAD!Q1130="","",GRAD!Q1130)</f>
        <v/>
      </c>
      <c r="N124" s="101">
        <f t="shared" si="1"/>
        <v>0</v>
      </c>
    </row>
    <row r="125" spans="1:14" x14ac:dyDescent="0.2">
      <c r="A125" s="214">
        <v>116</v>
      </c>
      <c r="B125" s="212" t="s">
        <v>132</v>
      </c>
      <c r="C125" s="212" t="s">
        <v>133</v>
      </c>
      <c r="D125" s="221">
        <v>28</v>
      </c>
      <c r="E125" s="101" t="str">
        <f>IF(GRAD!I1131="","assente",GRAD!I1131)</f>
        <v>assente</v>
      </c>
      <c r="F125" s="101" t="str">
        <f>IF(GRAD!J1131="","",GRAD!J1131)</f>
        <v/>
      </c>
      <c r="G125" s="101" t="str">
        <f>IF(GRAD!K1131="","",GRAD!K1131)</f>
        <v/>
      </c>
      <c r="H125" s="101" t="str">
        <f>IF(GRAD!L1131="","",GRAD!L1131)</f>
        <v/>
      </c>
      <c r="I125" s="101" t="str">
        <f>IF(GRAD!M1131="","",GRAD!M1131)</f>
        <v/>
      </c>
      <c r="J125" s="101" t="str">
        <f>IF(GRAD!N1131="","",GRAD!N1131)</f>
        <v/>
      </c>
      <c r="K125" s="101" t="str">
        <f>IF(GRAD!O1131="","",GRAD!O1131)</f>
        <v/>
      </c>
      <c r="L125" s="101" t="str">
        <f>IF(GRAD!P1131="","",GRAD!P1131)</f>
        <v/>
      </c>
      <c r="M125" s="101" t="str">
        <f>IF(GRAD!Q1131="","",GRAD!Q1131)</f>
        <v/>
      </c>
      <c r="N125" s="101">
        <f t="shared" si="1"/>
        <v>0</v>
      </c>
    </row>
    <row r="126" spans="1:14" x14ac:dyDescent="0.2">
      <c r="A126" s="214">
        <v>117</v>
      </c>
      <c r="B126" s="212" t="s">
        <v>138</v>
      </c>
      <c r="C126" s="212" t="s">
        <v>278</v>
      </c>
      <c r="D126" s="221">
        <v>27</v>
      </c>
      <c r="E126" s="101" t="str">
        <f>IF(GRAD!I1132="","assente",GRAD!I1132)</f>
        <v>assente</v>
      </c>
      <c r="F126" s="101" t="str">
        <f>IF(GRAD!J1132="","",GRAD!J1132)</f>
        <v/>
      </c>
      <c r="G126" s="101" t="str">
        <f>IF(GRAD!K1132="","",GRAD!K1132)</f>
        <v/>
      </c>
      <c r="H126" s="101" t="str">
        <f>IF(GRAD!L1132="","",GRAD!L1132)</f>
        <v/>
      </c>
      <c r="I126" s="101" t="str">
        <f>IF(GRAD!M1132="","",GRAD!M1132)</f>
        <v/>
      </c>
      <c r="J126" s="101" t="str">
        <f>IF(GRAD!N1132="","",GRAD!N1132)</f>
        <v/>
      </c>
      <c r="K126" s="101" t="str">
        <f>IF(GRAD!O1132="","",GRAD!O1132)</f>
        <v/>
      </c>
      <c r="L126" s="101" t="str">
        <f>IF(GRAD!P1132="","",GRAD!P1132)</f>
        <v/>
      </c>
      <c r="M126" s="101" t="str">
        <f>IF(GRAD!Q1132="","",GRAD!Q1132)</f>
        <v/>
      </c>
      <c r="N126" s="101">
        <f t="shared" si="1"/>
        <v>0</v>
      </c>
    </row>
    <row r="127" spans="1:14" x14ac:dyDescent="0.2">
      <c r="A127" s="214">
        <v>118</v>
      </c>
      <c r="B127" s="212" t="s">
        <v>286</v>
      </c>
      <c r="C127" s="212" t="s">
        <v>46</v>
      </c>
      <c r="D127" s="221">
        <v>27</v>
      </c>
      <c r="E127" s="101" t="str">
        <f>IF(GRAD!I1133="","assente",GRAD!I1133)</f>
        <v>assente</v>
      </c>
      <c r="F127" s="101" t="str">
        <f>IF(GRAD!J1133="","",GRAD!J1133)</f>
        <v/>
      </c>
      <c r="G127" s="101" t="str">
        <f>IF(GRAD!K1133="","",GRAD!K1133)</f>
        <v/>
      </c>
      <c r="H127" s="101" t="str">
        <f>IF(GRAD!L1133="","",GRAD!L1133)</f>
        <v/>
      </c>
      <c r="I127" s="101" t="str">
        <f>IF(GRAD!M1133="","",GRAD!M1133)</f>
        <v/>
      </c>
      <c r="J127" s="101" t="str">
        <f>IF(GRAD!N1133="","",GRAD!N1133)</f>
        <v/>
      </c>
      <c r="K127" s="101" t="str">
        <f>IF(GRAD!O1133="","",GRAD!O1133)</f>
        <v/>
      </c>
      <c r="L127" s="101" t="str">
        <f>IF(GRAD!P1133="","",GRAD!P1133)</f>
        <v/>
      </c>
      <c r="M127" s="101" t="str">
        <f>IF(GRAD!Q1133="","",GRAD!Q1133)</f>
        <v/>
      </c>
      <c r="N127" s="101">
        <f t="shared" si="1"/>
        <v>0</v>
      </c>
    </row>
    <row r="128" spans="1:14" x14ac:dyDescent="0.2">
      <c r="A128" s="214">
        <v>119</v>
      </c>
      <c r="B128" s="212" t="s">
        <v>146</v>
      </c>
      <c r="C128" s="212" t="s">
        <v>242</v>
      </c>
      <c r="D128" s="221">
        <v>27</v>
      </c>
      <c r="E128" s="101" t="str">
        <f>IF(GRAD!I1134="","assente",GRAD!I1134)</f>
        <v>assente</v>
      </c>
      <c r="F128" s="101" t="str">
        <f>IF(GRAD!J1134="","",GRAD!J1134)</f>
        <v/>
      </c>
      <c r="G128" s="101" t="str">
        <f>IF(GRAD!K1134="","",GRAD!K1134)</f>
        <v/>
      </c>
      <c r="H128" s="101" t="str">
        <f>IF(GRAD!L1134="","",GRAD!L1134)</f>
        <v/>
      </c>
      <c r="I128" s="101" t="str">
        <f>IF(GRAD!M1134="","",GRAD!M1134)</f>
        <v/>
      </c>
      <c r="J128" s="101" t="str">
        <f>IF(GRAD!N1134="","",GRAD!N1134)</f>
        <v/>
      </c>
      <c r="K128" s="101" t="str">
        <f>IF(GRAD!O1134="","",GRAD!O1134)</f>
        <v/>
      </c>
      <c r="L128" s="101" t="str">
        <f>IF(GRAD!P1134="","",GRAD!P1134)</f>
        <v/>
      </c>
      <c r="M128" s="101" t="str">
        <f>IF(GRAD!Q1134="","",GRAD!Q1134)</f>
        <v/>
      </c>
      <c r="N128" s="101">
        <f t="shared" si="1"/>
        <v>0</v>
      </c>
    </row>
    <row r="129" spans="1:14" x14ac:dyDescent="0.2">
      <c r="A129" s="214">
        <v>120</v>
      </c>
      <c r="B129" s="212" t="s">
        <v>152</v>
      </c>
      <c r="C129" s="212" t="s">
        <v>217</v>
      </c>
      <c r="D129" s="221">
        <v>26</v>
      </c>
      <c r="E129" s="101" t="str">
        <f>IF(GRAD!I1135="","assente",GRAD!I1135)</f>
        <v>assente</v>
      </c>
      <c r="F129" s="101" t="str">
        <f>IF(GRAD!J1135="","",GRAD!J1135)</f>
        <v/>
      </c>
      <c r="G129" s="101" t="str">
        <f>IF(GRAD!K1135="","",GRAD!K1135)</f>
        <v/>
      </c>
      <c r="H129" s="101" t="str">
        <f>IF(GRAD!L1135="","",GRAD!L1135)</f>
        <v/>
      </c>
      <c r="I129" s="101" t="str">
        <f>IF(GRAD!M1135="","",GRAD!M1135)</f>
        <v/>
      </c>
      <c r="J129" s="101" t="str">
        <f>IF(GRAD!N1135="","",GRAD!N1135)</f>
        <v/>
      </c>
      <c r="K129" s="101" t="str">
        <f>IF(GRAD!O1135="","",GRAD!O1135)</f>
        <v/>
      </c>
      <c r="L129" s="101" t="str">
        <f>IF(GRAD!P1135="","",GRAD!P1135)</f>
        <v/>
      </c>
      <c r="M129" s="101" t="str">
        <f>IF(GRAD!Q1135="","",GRAD!Q1135)</f>
        <v/>
      </c>
      <c r="N129" s="101">
        <f t="shared" si="1"/>
        <v>0</v>
      </c>
    </row>
    <row r="130" spans="1:14" x14ac:dyDescent="0.2">
      <c r="A130" s="214">
        <v>121</v>
      </c>
      <c r="B130" s="212" t="s">
        <v>100</v>
      </c>
      <c r="C130" s="212" t="s">
        <v>276</v>
      </c>
      <c r="D130" s="221">
        <v>26</v>
      </c>
      <c r="E130" s="101" t="str">
        <f>IF(GRAD!I1136="","assente",GRAD!I1136)</f>
        <v>assente</v>
      </c>
      <c r="F130" s="101" t="str">
        <f>IF(GRAD!J1136="","",GRAD!J1136)</f>
        <v/>
      </c>
      <c r="G130" s="101" t="str">
        <f>IF(GRAD!K1136="","",GRAD!K1136)</f>
        <v/>
      </c>
      <c r="H130" s="101" t="str">
        <f>IF(GRAD!L1136="","",GRAD!L1136)</f>
        <v/>
      </c>
      <c r="I130" s="101" t="str">
        <f>IF(GRAD!M1136="","",GRAD!M1136)</f>
        <v/>
      </c>
      <c r="J130" s="101" t="str">
        <f>IF(GRAD!N1136="","",GRAD!N1136)</f>
        <v/>
      </c>
      <c r="K130" s="101" t="str">
        <f>IF(GRAD!O1136="","",GRAD!O1136)</f>
        <v/>
      </c>
      <c r="L130" s="101" t="str">
        <f>IF(GRAD!P1136="","",GRAD!P1136)</f>
        <v/>
      </c>
      <c r="M130" s="101" t="str">
        <f>IF(GRAD!Q1136="","",GRAD!Q1136)</f>
        <v/>
      </c>
      <c r="N130" s="101">
        <f t="shared" si="1"/>
        <v>0</v>
      </c>
    </row>
    <row r="131" spans="1:14" x14ac:dyDescent="0.2">
      <c r="A131" s="214">
        <v>122</v>
      </c>
      <c r="B131" s="212" t="s">
        <v>24</v>
      </c>
      <c r="C131" s="212" t="s">
        <v>180</v>
      </c>
      <c r="D131" s="221">
        <v>24</v>
      </c>
      <c r="E131" s="101" t="str">
        <f>IF(GRAD!I1137="","assente",GRAD!I1137)</f>
        <v>assente</v>
      </c>
      <c r="F131" s="101" t="str">
        <f>IF(GRAD!J1137="","",GRAD!J1137)</f>
        <v/>
      </c>
      <c r="G131" s="101" t="str">
        <f>IF(GRAD!K1137="","",GRAD!K1137)</f>
        <v/>
      </c>
      <c r="H131" s="101" t="str">
        <f>IF(GRAD!L1137="","",GRAD!L1137)</f>
        <v/>
      </c>
      <c r="I131" s="101" t="str">
        <f>IF(GRAD!M1137="","",GRAD!M1137)</f>
        <v/>
      </c>
      <c r="J131" s="101" t="str">
        <f>IF(GRAD!N1137="","",GRAD!N1137)</f>
        <v/>
      </c>
      <c r="K131" s="101" t="str">
        <f>IF(GRAD!O1137="","",GRAD!O1137)</f>
        <v/>
      </c>
      <c r="L131" s="101" t="str">
        <f>IF(GRAD!P1137="","",GRAD!P1137)</f>
        <v/>
      </c>
      <c r="M131" s="101" t="str">
        <f>IF(GRAD!Q1137="","",GRAD!Q1137)</f>
        <v/>
      </c>
      <c r="N131" s="101">
        <f t="shared" si="1"/>
        <v>0</v>
      </c>
    </row>
    <row r="132" spans="1:14" x14ac:dyDescent="0.2">
      <c r="A132" s="214">
        <v>123</v>
      </c>
      <c r="B132" s="212" t="s">
        <v>6</v>
      </c>
      <c r="C132" s="212" t="s">
        <v>35</v>
      </c>
      <c r="D132" s="221">
        <v>24</v>
      </c>
      <c r="E132" s="101" t="str">
        <f>IF(GRAD!I1138="","assente",GRAD!I1138)</f>
        <v>assente</v>
      </c>
      <c r="F132" s="101" t="str">
        <f>IF(GRAD!J1138="","",GRAD!J1138)</f>
        <v/>
      </c>
      <c r="G132" s="101" t="str">
        <f>IF(GRAD!K1138="","",GRAD!K1138)</f>
        <v/>
      </c>
      <c r="H132" s="101" t="str">
        <f>IF(GRAD!L1138="","",GRAD!L1138)</f>
        <v/>
      </c>
      <c r="I132" s="101" t="str">
        <f>IF(GRAD!M1138="","",GRAD!M1138)</f>
        <v/>
      </c>
      <c r="J132" s="101" t="str">
        <f>IF(GRAD!N1138="","",GRAD!N1138)</f>
        <v/>
      </c>
      <c r="K132" s="101" t="str">
        <f>IF(GRAD!O1138="","",GRAD!O1138)</f>
        <v/>
      </c>
      <c r="L132" s="101" t="str">
        <f>IF(GRAD!P1138="","",GRAD!P1138)</f>
        <v/>
      </c>
      <c r="M132" s="101" t="str">
        <f>IF(GRAD!Q1138="","",GRAD!Q1138)</f>
        <v/>
      </c>
      <c r="N132" s="101">
        <f t="shared" si="1"/>
        <v>0</v>
      </c>
    </row>
    <row r="133" spans="1:14" x14ac:dyDescent="0.2">
      <c r="A133" s="214">
        <v>124</v>
      </c>
      <c r="B133" s="212" t="s">
        <v>41</v>
      </c>
      <c r="C133" s="212" t="s">
        <v>259</v>
      </c>
      <c r="D133" s="221">
        <v>22</v>
      </c>
      <c r="E133" s="101" t="str">
        <f>IF(GRAD!I1139="","assente",GRAD!I1139)</f>
        <v>assente</v>
      </c>
      <c r="F133" s="101" t="str">
        <f>IF(GRAD!J1139="","",GRAD!J1139)</f>
        <v/>
      </c>
      <c r="G133" s="101" t="str">
        <f>IF(GRAD!K1139="","",GRAD!K1139)</f>
        <v/>
      </c>
      <c r="H133" s="101" t="str">
        <f>IF(GRAD!L1139="","",GRAD!L1139)</f>
        <v/>
      </c>
      <c r="I133" s="101" t="str">
        <f>IF(GRAD!M1139="","",GRAD!M1139)</f>
        <v/>
      </c>
      <c r="J133" s="101" t="str">
        <f>IF(GRAD!N1139="","",GRAD!N1139)</f>
        <v/>
      </c>
      <c r="K133" s="101" t="str">
        <f>IF(GRAD!O1139="","",GRAD!O1139)</f>
        <v/>
      </c>
      <c r="L133" s="101" t="str">
        <f>IF(GRAD!P1139="","",GRAD!P1139)</f>
        <v/>
      </c>
      <c r="M133" s="101" t="str">
        <f>IF(GRAD!Q1139="","",GRAD!Q1139)</f>
        <v/>
      </c>
      <c r="N133" s="101">
        <f t="shared" si="1"/>
        <v>0</v>
      </c>
    </row>
    <row r="134" spans="1:14" x14ac:dyDescent="0.2">
      <c r="A134" s="214">
        <v>125</v>
      </c>
      <c r="B134" s="212" t="s">
        <v>33</v>
      </c>
      <c r="C134" s="212" t="s">
        <v>191</v>
      </c>
      <c r="D134" s="221">
        <v>21</v>
      </c>
      <c r="E134" s="101" t="str">
        <f>IF(GRAD!I1140="","assente",GRAD!I1140)</f>
        <v>assente</v>
      </c>
      <c r="F134" s="101" t="str">
        <f>IF(GRAD!J1140="","",GRAD!J1140)</f>
        <v/>
      </c>
      <c r="G134" s="101" t="str">
        <f>IF(GRAD!K1140="","",GRAD!K1140)</f>
        <v/>
      </c>
      <c r="H134" s="101" t="str">
        <f>IF(GRAD!L1140="","",GRAD!L1140)</f>
        <v/>
      </c>
      <c r="I134" s="101" t="str">
        <f>IF(GRAD!M1140="","",GRAD!M1140)</f>
        <v/>
      </c>
      <c r="J134" s="101" t="str">
        <f>IF(GRAD!N1140="","",GRAD!N1140)</f>
        <v/>
      </c>
      <c r="K134" s="101" t="str">
        <f>IF(GRAD!O1140="","",GRAD!O1140)</f>
        <v/>
      </c>
      <c r="L134" s="101" t="str">
        <f>IF(GRAD!P1140="","",GRAD!P1140)</f>
        <v/>
      </c>
      <c r="M134" s="101" t="str">
        <f>IF(GRAD!Q1140="","",GRAD!Q1140)</f>
        <v/>
      </c>
      <c r="N134" s="101">
        <f t="shared" si="1"/>
        <v>0</v>
      </c>
    </row>
    <row r="135" spans="1:14" x14ac:dyDescent="0.2">
      <c r="A135" s="214">
        <v>126</v>
      </c>
      <c r="B135" s="212" t="s">
        <v>170</v>
      </c>
      <c r="C135" s="212" t="s">
        <v>211</v>
      </c>
      <c r="D135" s="221">
        <v>21</v>
      </c>
      <c r="E135" s="101" t="str">
        <f>IF(GRAD!I1141="","assente",GRAD!I1141)</f>
        <v>assente</v>
      </c>
      <c r="F135" s="101" t="str">
        <f>IF(GRAD!J1141="","",GRAD!J1141)</f>
        <v/>
      </c>
      <c r="G135" s="101" t="str">
        <f>IF(GRAD!K1141="","",GRAD!K1141)</f>
        <v/>
      </c>
      <c r="H135" s="101" t="str">
        <f>IF(GRAD!L1141="","",GRAD!L1141)</f>
        <v/>
      </c>
      <c r="I135" s="101" t="str">
        <f>IF(GRAD!M1141="","",GRAD!M1141)</f>
        <v/>
      </c>
      <c r="J135" s="101" t="str">
        <f>IF(GRAD!N1141="","",GRAD!N1141)</f>
        <v/>
      </c>
      <c r="K135" s="101" t="str">
        <f>IF(GRAD!O1141="","",GRAD!O1141)</f>
        <v/>
      </c>
      <c r="L135" s="101" t="str">
        <f>IF(GRAD!P1141="","",GRAD!P1141)</f>
        <v/>
      </c>
      <c r="M135" s="101" t="str">
        <f>IF(GRAD!Q1141="","",GRAD!Q1141)</f>
        <v/>
      </c>
      <c r="N135" s="101">
        <f t="shared" si="1"/>
        <v>0</v>
      </c>
    </row>
    <row r="136" spans="1:14" x14ac:dyDescent="0.2">
      <c r="A136" s="214">
        <v>127</v>
      </c>
      <c r="B136" s="212" t="s">
        <v>354</v>
      </c>
      <c r="C136" s="212" t="s">
        <v>251</v>
      </c>
      <c r="D136" s="221">
        <v>21</v>
      </c>
      <c r="E136" s="101" t="str">
        <f>IF(GRAD!I1142="","assente",GRAD!I1142)</f>
        <v>assente</v>
      </c>
      <c r="F136" s="101" t="str">
        <f>IF(GRAD!J1142="","",GRAD!J1142)</f>
        <v/>
      </c>
      <c r="G136" s="101" t="str">
        <f>IF(GRAD!K1142="","",GRAD!K1142)</f>
        <v/>
      </c>
      <c r="H136" s="101" t="str">
        <f>IF(GRAD!L1142="","",GRAD!L1142)</f>
        <v/>
      </c>
      <c r="I136" s="101" t="str">
        <f>IF(GRAD!M1142="","",GRAD!M1142)</f>
        <v/>
      </c>
      <c r="J136" s="101" t="str">
        <f>IF(GRAD!N1142="","",GRAD!N1142)</f>
        <v/>
      </c>
      <c r="K136" s="101" t="str">
        <f>IF(GRAD!O1142="","",GRAD!O1142)</f>
        <v/>
      </c>
      <c r="L136" s="101" t="str">
        <f>IF(GRAD!P1142="","",GRAD!P1142)</f>
        <v/>
      </c>
      <c r="M136" s="101" t="str">
        <f>IF(GRAD!Q1142="","",GRAD!Q1142)</f>
        <v/>
      </c>
      <c r="N136" s="101">
        <f t="shared" si="1"/>
        <v>0</v>
      </c>
    </row>
    <row r="137" spans="1:14" x14ac:dyDescent="0.2">
      <c r="A137" s="214">
        <v>128</v>
      </c>
      <c r="B137" s="212" t="s">
        <v>331</v>
      </c>
      <c r="C137" s="212" t="s">
        <v>461</v>
      </c>
      <c r="D137" s="221">
        <v>20</v>
      </c>
      <c r="E137" s="101" t="str">
        <f>IF(GRAD!I1143="","assente",GRAD!I1143)</f>
        <v>assente</v>
      </c>
      <c r="F137" s="101" t="str">
        <f>IF(GRAD!J1143="","",GRAD!J1143)</f>
        <v/>
      </c>
      <c r="G137" s="101" t="str">
        <f>IF(GRAD!K1143="","",GRAD!K1143)</f>
        <v/>
      </c>
      <c r="H137" s="101" t="str">
        <f>IF(GRAD!L1143="","",GRAD!L1143)</f>
        <v/>
      </c>
      <c r="I137" s="101" t="str">
        <f>IF(GRAD!M1143="","",GRAD!M1143)</f>
        <v/>
      </c>
      <c r="J137" s="101" t="str">
        <f>IF(GRAD!N1143="","",GRAD!N1143)</f>
        <v/>
      </c>
      <c r="K137" s="101" t="str">
        <f>IF(GRAD!O1143="","",GRAD!O1143)</f>
        <v/>
      </c>
      <c r="L137" s="101" t="str">
        <f>IF(GRAD!P1143="","",GRAD!P1143)</f>
        <v/>
      </c>
      <c r="M137" s="101" t="str">
        <f>IF(GRAD!Q1143="","",GRAD!Q1143)</f>
        <v/>
      </c>
      <c r="N137" s="101">
        <f t="shared" si="1"/>
        <v>0</v>
      </c>
    </row>
    <row r="138" spans="1:14" x14ac:dyDescent="0.2">
      <c r="A138" s="214">
        <v>129</v>
      </c>
      <c r="B138" s="212" t="s">
        <v>52</v>
      </c>
      <c r="C138" s="212" t="s">
        <v>53</v>
      </c>
      <c r="D138" s="221">
        <v>20</v>
      </c>
      <c r="E138" s="101" t="str">
        <f>IF(GRAD!I1144="","assente",GRAD!I1144)</f>
        <v>assente</v>
      </c>
      <c r="F138" s="101" t="str">
        <f>IF(GRAD!J1144="","",GRAD!J1144)</f>
        <v/>
      </c>
      <c r="G138" s="101" t="str">
        <f>IF(GRAD!K1144="","",GRAD!K1144)</f>
        <v/>
      </c>
      <c r="H138" s="101" t="str">
        <f>IF(GRAD!L1144="","",GRAD!L1144)</f>
        <v/>
      </c>
      <c r="I138" s="101" t="str">
        <f>IF(GRAD!M1144="","",GRAD!M1144)</f>
        <v/>
      </c>
      <c r="J138" s="101" t="str">
        <f>IF(GRAD!N1144="","",GRAD!N1144)</f>
        <v/>
      </c>
      <c r="K138" s="101" t="str">
        <f>IF(GRAD!O1144="","",GRAD!O1144)</f>
        <v/>
      </c>
      <c r="L138" s="101" t="str">
        <f>IF(GRAD!P1144="","",GRAD!P1144)</f>
        <v/>
      </c>
      <c r="M138" s="101" t="str">
        <f>IF(GRAD!Q1144="","",GRAD!Q1144)</f>
        <v/>
      </c>
      <c r="N138" s="101">
        <f t="shared" si="1"/>
        <v>0</v>
      </c>
    </row>
    <row r="139" spans="1:14" x14ac:dyDescent="0.2">
      <c r="A139" s="214">
        <v>130</v>
      </c>
      <c r="B139" s="212" t="s">
        <v>368</v>
      </c>
      <c r="C139" s="212" t="s">
        <v>166</v>
      </c>
      <c r="D139" s="221">
        <v>20</v>
      </c>
      <c r="E139" s="101" t="str">
        <f>IF(GRAD!I1145="","assente",GRAD!I1145)</f>
        <v>assente</v>
      </c>
      <c r="F139" s="101" t="str">
        <f>IF(GRAD!J1145="","",GRAD!J1145)</f>
        <v/>
      </c>
      <c r="G139" s="101" t="str">
        <f>IF(GRAD!K1145="","",GRAD!K1145)</f>
        <v/>
      </c>
      <c r="H139" s="101" t="str">
        <f>IF(GRAD!L1145="","",GRAD!L1145)</f>
        <v/>
      </c>
      <c r="I139" s="101" t="str">
        <f>IF(GRAD!M1145="","",GRAD!M1145)</f>
        <v/>
      </c>
      <c r="J139" s="101" t="str">
        <f>IF(GRAD!N1145="","",GRAD!N1145)</f>
        <v/>
      </c>
      <c r="K139" s="101" t="str">
        <f>IF(GRAD!O1145="","",GRAD!O1145)</f>
        <v/>
      </c>
      <c r="L139" s="101" t="str">
        <f>IF(GRAD!P1145="","",GRAD!P1145)</f>
        <v/>
      </c>
      <c r="M139" s="101" t="str">
        <f>IF(GRAD!Q1145="","",GRAD!Q1145)</f>
        <v/>
      </c>
      <c r="N139" s="101">
        <f t="shared" ref="N139:N148" si="2">SUM(G139,J139,M139)</f>
        <v>0</v>
      </c>
    </row>
    <row r="140" spans="1:14" x14ac:dyDescent="0.2">
      <c r="A140" s="214">
        <v>131</v>
      </c>
      <c r="B140" s="212" t="s">
        <v>1673</v>
      </c>
      <c r="C140" s="212" t="s">
        <v>2322</v>
      </c>
      <c r="D140" s="222">
        <v>19</v>
      </c>
      <c r="E140" s="101" t="str">
        <f>IF(GRAD!I1146="","assente",GRAD!I1146)</f>
        <v>assente</v>
      </c>
      <c r="F140" s="101" t="str">
        <f>IF(GRAD!J1146="","",GRAD!J1146)</f>
        <v/>
      </c>
      <c r="G140" s="101" t="str">
        <f>IF(GRAD!K1146="","",GRAD!K1146)</f>
        <v/>
      </c>
      <c r="H140" s="101" t="str">
        <f>IF(GRAD!L1146="","",GRAD!L1146)</f>
        <v/>
      </c>
      <c r="I140" s="101" t="str">
        <f>IF(GRAD!M1146="","",GRAD!M1146)</f>
        <v/>
      </c>
      <c r="J140" s="101" t="str">
        <f>IF(GRAD!N1146="","",GRAD!N1146)</f>
        <v/>
      </c>
      <c r="K140" s="101" t="str">
        <f>IF(GRAD!O1146="","",GRAD!O1146)</f>
        <v/>
      </c>
      <c r="L140" s="101" t="str">
        <f>IF(GRAD!P1146="","",GRAD!P1146)</f>
        <v/>
      </c>
      <c r="M140" s="101" t="str">
        <f>IF(GRAD!Q1146="","",GRAD!Q1146)</f>
        <v/>
      </c>
      <c r="N140" s="101">
        <f t="shared" si="2"/>
        <v>0</v>
      </c>
    </row>
    <row r="141" spans="1:14" x14ac:dyDescent="0.2">
      <c r="A141" s="214">
        <v>132</v>
      </c>
      <c r="B141" s="212" t="s">
        <v>376</v>
      </c>
      <c r="C141" s="212" t="s">
        <v>217</v>
      </c>
      <c r="D141" s="221">
        <v>19</v>
      </c>
      <c r="E141" s="101" t="str">
        <f>IF(GRAD!I1147="","assente",GRAD!I1147)</f>
        <v>assente</v>
      </c>
      <c r="F141" s="101" t="str">
        <f>IF(GRAD!J1147="","",GRAD!J1147)</f>
        <v/>
      </c>
      <c r="G141" s="101" t="str">
        <f>IF(GRAD!K1147="","",GRAD!K1147)</f>
        <v/>
      </c>
      <c r="H141" s="101" t="str">
        <f>IF(GRAD!L1147="","",GRAD!L1147)</f>
        <v/>
      </c>
      <c r="I141" s="101" t="str">
        <f>IF(GRAD!M1147="","",GRAD!M1147)</f>
        <v/>
      </c>
      <c r="J141" s="101" t="str">
        <f>IF(GRAD!N1147="","",GRAD!N1147)</f>
        <v/>
      </c>
      <c r="K141" s="101" t="str">
        <f>IF(GRAD!O1147="","",GRAD!O1147)</f>
        <v/>
      </c>
      <c r="L141" s="101" t="str">
        <f>IF(GRAD!P1147="","",GRAD!P1147)</f>
        <v/>
      </c>
      <c r="M141" s="101" t="str">
        <f>IF(GRAD!Q1147="","",GRAD!Q1147)</f>
        <v/>
      </c>
      <c r="N141" s="101">
        <f t="shared" si="2"/>
        <v>0</v>
      </c>
    </row>
    <row r="142" spans="1:14" x14ac:dyDescent="0.2">
      <c r="A142" s="214">
        <v>133</v>
      </c>
      <c r="B142" s="212" t="s">
        <v>2301</v>
      </c>
      <c r="C142" s="212" t="s">
        <v>2302</v>
      </c>
      <c r="D142" s="221">
        <v>19</v>
      </c>
      <c r="E142" s="101" t="str">
        <f>IF(GRAD!I1148="","assente",GRAD!I1148)</f>
        <v>assente</v>
      </c>
      <c r="F142" s="101" t="str">
        <f>IF(GRAD!J1148="","",GRAD!J1148)</f>
        <v/>
      </c>
      <c r="G142" s="101" t="str">
        <f>IF(GRAD!K1148="","",GRAD!K1148)</f>
        <v/>
      </c>
      <c r="H142" s="101" t="str">
        <f>IF(GRAD!L1148="","",GRAD!L1148)</f>
        <v/>
      </c>
      <c r="I142" s="101" t="str">
        <f>IF(GRAD!M1148="","",GRAD!M1148)</f>
        <v/>
      </c>
      <c r="J142" s="101" t="str">
        <f>IF(GRAD!N1148="","",GRAD!N1148)</f>
        <v/>
      </c>
      <c r="K142" s="101" t="str">
        <f>IF(GRAD!O1148="","",GRAD!O1148)</f>
        <v/>
      </c>
      <c r="L142" s="101" t="str">
        <f>IF(GRAD!P1148="","",GRAD!P1148)</f>
        <v/>
      </c>
      <c r="M142" s="101" t="str">
        <f>IF(GRAD!Q1148="","",GRAD!Q1148)</f>
        <v/>
      </c>
      <c r="N142" s="101">
        <f t="shared" si="2"/>
        <v>0</v>
      </c>
    </row>
    <row r="143" spans="1:14" x14ac:dyDescent="0.2">
      <c r="A143" s="214">
        <v>134</v>
      </c>
      <c r="B143" s="212" t="s">
        <v>283</v>
      </c>
      <c r="C143" s="212" t="s">
        <v>269</v>
      </c>
      <c r="D143" s="221">
        <v>19</v>
      </c>
      <c r="E143" s="101" t="str">
        <f>IF(GRAD!I1149="","assente",GRAD!I1149)</f>
        <v>assente</v>
      </c>
      <c r="F143" s="101" t="str">
        <f>IF(GRAD!J1149="","",GRAD!J1149)</f>
        <v/>
      </c>
      <c r="G143" s="101" t="str">
        <f>IF(GRAD!K1149="","",GRAD!K1149)</f>
        <v/>
      </c>
      <c r="H143" s="101" t="str">
        <f>IF(GRAD!L1149="","",GRAD!L1149)</f>
        <v/>
      </c>
      <c r="I143" s="101" t="str">
        <f>IF(GRAD!M1149="","",GRAD!M1149)</f>
        <v/>
      </c>
      <c r="J143" s="101" t="str">
        <f>IF(GRAD!N1149="","",GRAD!N1149)</f>
        <v/>
      </c>
      <c r="K143" s="101" t="str">
        <f>IF(GRAD!O1149="","",GRAD!O1149)</f>
        <v/>
      </c>
      <c r="L143" s="101" t="str">
        <f>IF(GRAD!P1149="","",GRAD!P1149)</f>
        <v/>
      </c>
      <c r="M143" s="101" t="str">
        <f>IF(GRAD!Q1149="","",GRAD!Q1149)</f>
        <v/>
      </c>
      <c r="N143" s="101">
        <f t="shared" si="2"/>
        <v>0</v>
      </c>
    </row>
    <row r="144" spans="1:14" x14ac:dyDescent="0.2">
      <c r="A144" s="214">
        <v>135</v>
      </c>
      <c r="B144" s="212" t="s">
        <v>397</v>
      </c>
      <c r="C144" s="212" t="s">
        <v>215</v>
      </c>
      <c r="D144" s="221">
        <v>19</v>
      </c>
      <c r="E144" s="101" t="str">
        <f>IF(GRAD!I1150="","assente",GRAD!I1150)</f>
        <v>assente</v>
      </c>
      <c r="F144" s="101" t="str">
        <f>IF(GRAD!J1150="","",GRAD!J1150)</f>
        <v/>
      </c>
      <c r="G144" s="101" t="str">
        <f>IF(GRAD!K1150="","",GRAD!K1150)</f>
        <v/>
      </c>
      <c r="H144" s="101" t="str">
        <f>IF(GRAD!L1150="","",GRAD!L1150)</f>
        <v/>
      </c>
      <c r="I144" s="101" t="str">
        <f>IF(GRAD!M1150="","",GRAD!M1150)</f>
        <v/>
      </c>
      <c r="J144" s="101" t="str">
        <f>IF(GRAD!N1150="","",GRAD!N1150)</f>
        <v/>
      </c>
      <c r="K144" s="101" t="str">
        <f>IF(GRAD!O1150="","",GRAD!O1150)</f>
        <v/>
      </c>
      <c r="L144" s="101" t="str">
        <f>IF(GRAD!P1150="","",GRAD!P1150)</f>
        <v/>
      </c>
      <c r="M144" s="101" t="str">
        <f>IF(GRAD!Q1150="","",GRAD!Q1150)</f>
        <v/>
      </c>
      <c r="N144" s="101">
        <f t="shared" si="2"/>
        <v>0</v>
      </c>
    </row>
    <row r="145" spans="1:14" x14ac:dyDescent="0.2">
      <c r="A145" s="214">
        <v>136</v>
      </c>
      <c r="B145" s="212" t="s">
        <v>400</v>
      </c>
      <c r="C145" s="212" t="s">
        <v>401</v>
      </c>
      <c r="D145" s="221">
        <v>19</v>
      </c>
      <c r="E145" s="101" t="str">
        <f>IF(GRAD!I1151="","assente",GRAD!I1151)</f>
        <v>assente</v>
      </c>
      <c r="F145" s="101" t="str">
        <f>IF(GRAD!J1151="","",GRAD!J1151)</f>
        <v/>
      </c>
      <c r="G145" s="101" t="str">
        <f>IF(GRAD!K1151="","",GRAD!K1151)</f>
        <v/>
      </c>
      <c r="H145" s="101" t="str">
        <f>IF(GRAD!L1151="","",GRAD!L1151)</f>
        <v/>
      </c>
      <c r="I145" s="101" t="str">
        <f>IF(GRAD!M1151="","",GRAD!M1151)</f>
        <v/>
      </c>
      <c r="J145" s="101" t="str">
        <f>IF(GRAD!N1151="","",GRAD!N1151)</f>
        <v/>
      </c>
      <c r="K145" s="101" t="str">
        <f>IF(GRAD!O1151="","",GRAD!O1151)</f>
        <v/>
      </c>
      <c r="L145" s="101" t="str">
        <f>IF(GRAD!P1151="","",GRAD!P1151)</f>
        <v/>
      </c>
      <c r="M145" s="101" t="str">
        <f>IF(GRAD!Q1151="","",GRAD!Q1151)</f>
        <v/>
      </c>
      <c r="N145" s="101">
        <f t="shared" si="2"/>
        <v>0</v>
      </c>
    </row>
    <row r="146" spans="1:14" x14ac:dyDescent="0.2">
      <c r="A146" s="214">
        <v>137</v>
      </c>
      <c r="B146" s="212" t="s">
        <v>2328</v>
      </c>
      <c r="C146" s="212" t="s">
        <v>2329</v>
      </c>
      <c r="D146" s="221">
        <v>18</v>
      </c>
      <c r="E146" s="101" t="str">
        <f>IF(GRAD!I1152="","assente",GRAD!I1152)</f>
        <v>assente</v>
      </c>
      <c r="F146" s="101" t="str">
        <f>IF(GRAD!J1152="","",GRAD!J1152)</f>
        <v/>
      </c>
      <c r="G146" s="101" t="str">
        <f>IF(GRAD!K1152="","",GRAD!K1152)</f>
        <v/>
      </c>
      <c r="H146" s="101" t="str">
        <f>IF(GRAD!L1152="","",GRAD!L1152)</f>
        <v/>
      </c>
      <c r="I146" s="101" t="str">
        <f>IF(GRAD!M1152="","",GRAD!M1152)</f>
        <v/>
      </c>
      <c r="J146" s="101" t="str">
        <f>IF(GRAD!N1152="","",GRAD!N1152)</f>
        <v/>
      </c>
      <c r="K146" s="101" t="str">
        <f>IF(GRAD!O1152="","",GRAD!O1152)</f>
        <v/>
      </c>
      <c r="L146" s="101" t="str">
        <f>IF(GRAD!P1152="","",GRAD!P1152)</f>
        <v/>
      </c>
      <c r="M146" s="101" t="str">
        <f>IF(GRAD!Q1152="","",GRAD!Q1152)</f>
        <v/>
      </c>
      <c r="N146" s="101">
        <f t="shared" si="2"/>
        <v>0</v>
      </c>
    </row>
    <row r="147" spans="1:14" x14ac:dyDescent="0.2">
      <c r="A147" s="214">
        <v>138</v>
      </c>
      <c r="B147" s="212" t="s">
        <v>424</v>
      </c>
      <c r="C147" s="212" t="s">
        <v>200</v>
      </c>
      <c r="D147" s="221">
        <v>17</v>
      </c>
      <c r="E147" s="101" t="str">
        <f>IF(GRAD!I1153="","assente",GRAD!I1153)</f>
        <v>assente</v>
      </c>
      <c r="F147" s="101" t="str">
        <f>IF(GRAD!J1153="","",GRAD!J1153)</f>
        <v/>
      </c>
      <c r="G147" s="101" t="str">
        <f>IF(GRAD!K1153="","",GRAD!K1153)</f>
        <v/>
      </c>
      <c r="H147" s="101" t="str">
        <f>IF(GRAD!L1153="","",GRAD!L1153)</f>
        <v/>
      </c>
      <c r="I147" s="101" t="str">
        <f>IF(GRAD!M1153="","",GRAD!M1153)</f>
        <v/>
      </c>
      <c r="J147" s="101" t="str">
        <f>IF(GRAD!N1153="","",GRAD!N1153)</f>
        <v/>
      </c>
      <c r="K147" s="101" t="str">
        <f>IF(GRAD!O1153="","",GRAD!O1153)</f>
        <v/>
      </c>
      <c r="L147" s="101" t="str">
        <f>IF(GRAD!P1153="","",GRAD!P1153)</f>
        <v/>
      </c>
      <c r="M147" s="101" t="str">
        <f>IF(GRAD!Q1153="","",GRAD!Q1153)</f>
        <v/>
      </c>
      <c r="N147" s="101">
        <f t="shared" si="2"/>
        <v>0</v>
      </c>
    </row>
    <row r="148" spans="1:14" x14ac:dyDescent="0.2">
      <c r="A148" s="219">
        <v>139</v>
      </c>
      <c r="B148" s="220" t="s">
        <v>235</v>
      </c>
      <c r="C148" s="220" t="s">
        <v>166</v>
      </c>
      <c r="D148" s="223">
        <v>7</v>
      </c>
      <c r="E148" s="101" t="str">
        <f>IF(GRAD!I1154="","assente",GRAD!I1154)</f>
        <v>assente</v>
      </c>
      <c r="F148" s="101" t="str">
        <f>IF(GRAD!J1154="","",GRAD!J1154)</f>
        <v/>
      </c>
      <c r="G148" s="101" t="str">
        <f>IF(GRAD!K1154="","",GRAD!K1154)</f>
        <v/>
      </c>
      <c r="H148" s="101" t="str">
        <f>IF(GRAD!L1154="","",GRAD!L1154)</f>
        <v/>
      </c>
      <c r="I148" s="101" t="str">
        <f>IF(GRAD!M1154="","",GRAD!M1154)</f>
        <v/>
      </c>
      <c r="J148" s="101" t="str">
        <f>IF(GRAD!N1154="","",GRAD!N1154)</f>
        <v/>
      </c>
      <c r="K148" s="101" t="str">
        <f>IF(GRAD!O1154="","",GRAD!O1154)</f>
        <v/>
      </c>
      <c r="L148" s="101" t="str">
        <f>IF(GRAD!P1154="","",GRAD!P1154)</f>
        <v/>
      </c>
      <c r="M148" s="101" t="str">
        <f>IF(GRAD!Q1154="","",GRAD!Q1154)</f>
        <v/>
      </c>
      <c r="N148" s="101">
        <f t="shared" si="2"/>
        <v>0</v>
      </c>
    </row>
    <row r="151" spans="1:14" x14ac:dyDescent="0.2">
      <c r="E151" s="213" t="s">
        <v>485</v>
      </c>
    </row>
  </sheetData>
  <printOptions horizontalCentered="1"/>
  <pageMargins left="0.39370078740157483" right="0.39370078740157483" top="0.59055118110236227" bottom="0.59055118110236227" header="0.51181102362204722" footer="0.11811023622047245"/>
  <pageSetup paperSize="9" scale="60" fitToHeight="10" orientation="portrait" r:id="rId1"/>
  <headerFooter alignWithMargins="0">
    <oddFooter>&amp;C&amp;8&amp;P - &amp;N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3"/>
  <sheetViews>
    <sheetView zoomScaleNormal="100" workbookViewId="0">
      <selection activeCell="E25" sqref="E25"/>
    </sheetView>
  </sheetViews>
  <sheetFormatPr defaultRowHeight="12.75" x14ac:dyDescent="0.2"/>
  <cols>
    <col min="1" max="1" width="4.5703125" style="5" customWidth="1"/>
    <col min="2" max="2" width="23.7109375" style="8" bestFit="1" customWidth="1"/>
    <col min="3" max="3" width="19" style="5" customWidth="1"/>
    <col min="4" max="4" width="8" style="5" customWidth="1"/>
    <col min="5" max="5" width="35.140625" style="5" bestFit="1" customWidth="1"/>
    <col min="6" max="6" width="6.28515625" style="5" customWidth="1"/>
    <col min="7" max="7" width="7" style="5" customWidth="1"/>
    <col min="8" max="8" width="21.140625" style="5" bestFit="1" customWidth="1"/>
    <col min="9" max="9" width="6.85546875" style="5" customWidth="1"/>
    <col min="10" max="10" width="6.28515625" style="5" customWidth="1"/>
    <col min="11" max="13" width="0" style="5" hidden="1" customWidth="1"/>
    <col min="14" max="14" width="7" style="5" customWidth="1"/>
    <col min="15" max="16384" width="9.140625" style="5"/>
  </cols>
  <sheetData>
    <row r="2" spans="1:14" x14ac:dyDescent="0.2">
      <c r="A2" s="4"/>
      <c r="B2" s="4"/>
      <c r="D2" s="4" t="s">
        <v>475</v>
      </c>
      <c r="E2" s="4"/>
    </row>
    <row r="3" spans="1:14" x14ac:dyDescent="0.2">
      <c r="A3" s="4"/>
      <c r="B3" s="6"/>
      <c r="D3" s="7" t="s">
        <v>476</v>
      </c>
      <c r="E3" s="4"/>
    </row>
    <row r="4" spans="1:14" x14ac:dyDescent="0.2">
      <c r="A4" s="4"/>
      <c r="B4" s="6"/>
      <c r="C4" s="4"/>
      <c r="D4" s="4"/>
      <c r="E4" s="4"/>
    </row>
    <row r="5" spans="1:14" x14ac:dyDescent="0.2">
      <c r="A5" s="4"/>
      <c r="D5" s="9" t="s">
        <v>477</v>
      </c>
      <c r="E5" s="10" t="s">
        <v>486</v>
      </c>
    </row>
    <row r="6" spans="1:14" x14ac:dyDescent="0.2">
      <c r="A6" s="4"/>
      <c r="B6" s="6"/>
      <c r="D6" s="11" t="s">
        <v>478</v>
      </c>
      <c r="E6" s="12"/>
    </row>
    <row r="7" spans="1:14" x14ac:dyDescent="0.2">
      <c r="A7" s="4"/>
      <c r="B7" s="6"/>
      <c r="C7" s="4"/>
      <c r="D7" s="4"/>
      <c r="E7" s="4"/>
    </row>
    <row r="8" spans="1:14" x14ac:dyDescent="0.2">
      <c r="A8" s="4"/>
      <c r="B8" s="13"/>
      <c r="C8" s="14" t="s">
        <v>479</v>
      </c>
      <c r="D8" s="15" t="s">
        <v>480</v>
      </c>
      <c r="E8" s="16">
        <f ca="1">TODAY()</f>
        <v>41522</v>
      </c>
    </row>
    <row r="9" spans="1:14" s="8" customFormat="1" ht="25.5" x14ac:dyDescent="0.2">
      <c r="A9" s="102" t="s">
        <v>481</v>
      </c>
      <c r="B9" s="103" t="s">
        <v>160</v>
      </c>
      <c r="C9" s="102" t="s">
        <v>161</v>
      </c>
      <c r="D9" s="104" t="s">
        <v>483</v>
      </c>
      <c r="E9" s="105" t="s">
        <v>466</v>
      </c>
      <c r="F9" s="104" t="s">
        <v>463</v>
      </c>
      <c r="G9" s="104" t="s">
        <v>467</v>
      </c>
      <c r="H9" s="104" t="s">
        <v>468</v>
      </c>
      <c r="I9" s="104" t="s">
        <v>469</v>
      </c>
      <c r="J9" s="104" t="s">
        <v>470</v>
      </c>
      <c r="K9" s="104" t="s">
        <v>471</v>
      </c>
      <c r="L9" s="104" t="s">
        <v>472</v>
      </c>
      <c r="M9" s="104" t="s">
        <v>473</v>
      </c>
      <c r="N9" s="104" t="s">
        <v>474</v>
      </c>
    </row>
    <row r="10" spans="1:14" ht="15" customHeight="1" x14ac:dyDescent="0.2">
      <c r="A10" s="100">
        <v>1</v>
      </c>
      <c r="B10" s="20" t="s">
        <v>488</v>
      </c>
      <c r="C10" s="20" t="s">
        <v>251</v>
      </c>
      <c r="D10" s="21">
        <v>90</v>
      </c>
      <c r="E10" s="101" t="str">
        <f>IF(GRAD!I119="","assente",GRAD!I2)</f>
        <v>assente</v>
      </c>
      <c r="F10" s="101" t="str">
        <f>IF(GRAD!J119="","",GRAD!J2)</f>
        <v/>
      </c>
      <c r="G10" s="101" t="str">
        <f>IF(GRAD!K119="","",GRAD!K2)</f>
        <v/>
      </c>
      <c r="H10" s="101" t="str">
        <f>IF(GRAD!L119="","",GRAD!L2)</f>
        <v/>
      </c>
      <c r="I10" s="101" t="str">
        <f>IF(GRAD!M119="","",GRAD!M2)</f>
        <v/>
      </c>
      <c r="J10" s="101" t="str">
        <f>IF(GRAD!N119="","",GRAD!N2)</f>
        <v/>
      </c>
      <c r="K10" s="101" t="str">
        <f>IF(GRAD!O119="","",GRAD!O2)</f>
        <v/>
      </c>
      <c r="L10" s="101" t="str">
        <f>IF(GRAD!P119="","",GRAD!P2)</f>
        <v/>
      </c>
      <c r="M10" s="101" t="str">
        <f>IF(GRAD!Q119="","",GRAD!Q2)</f>
        <v/>
      </c>
      <c r="N10" s="5">
        <f>SUM(G10,J10,M10)</f>
        <v>0</v>
      </c>
    </row>
    <row r="11" spans="1:14" ht="15" customHeight="1" x14ac:dyDescent="0.2">
      <c r="A11" s="100">
        <v>2</v>
      </c>
      <c r="B11" s="20" t="s">
        <v>492</v>
      </c>
      <c r="C11" s="20" t="s">
        <v>177</v>
      </c>
      <c r="D11" s="21">
        <v>90</v>
      </c>
      <c r="E11" s="101" t="str">
        <f>IF(GRAD!I120="","assente",GRAD!I3)</f>
        <v>assente</v>
      </c>
      <c r="F11" s="101" t="str">
        <f>IF(GRAD!J120="","",GRAD!J3)</f>
        <v/>
      </c>
      <c r="G11" s="101" t="str">
        <f>IF(GRAD!K120="","",GRAD!K3)</f>
        <v/>
      </c>
      <c r="H11" s="101" t="str">
        <f>IF(GRAD!L120="","",GRAD!L3)</f>
        <v/>
      </c>
      <c r="I11" s="101" t="str">
        <f>IF(GRAD!M120="","",GRAD!M3)</f>
        <v/>
      </c>
      <c r="J11" s="101" t="str">
        <f>IF(GRAD!N120="","",GRAD!N3)</f>
        <v/>
      </c>
      <c r="K11" s="101" t="str">
        <f>IF(GRAD!O120="","",GRAD!O3)</f>
        <v/>
      </c>
      <c r="L11" s="101" t="str">
        <f>IF(GRAD!P120="","",GRAD!P3)</f>
        <v/>
      </c>
      <c r="M11" s="101" t="str">
        <f>IF(GRAD!Q120="","",GRAD!Q3)</f>
        <v/>
      </c>
      <c r="N11" s="5">
        <f t="shared" ref="N11:N74" si="0">SUM(G11,J11,M11)</f>
        <v>0</v>
      </c>
    </row>
    <row r="12" spans="1:14" ht="15" customHeight="1" x14ac:dyDescent="0.2">
      <c r="A12" s="100">
        <v>3</v>
      </c>
      <c r="B12" s="20" t="s">
        <v>495</v>
      </c>
      <c r="C12" s="20" t="s">
        <v>261</v>
      </c>
      <c r="D12" s="21">
        <v>90</v>
      </c>
      <c r="E12" s="101" t="str">
        <f>IF(GRAD!I121="","assente",GRAD!I4)</f>
        <v>assente</v>
      </c>
      <c r="F12" s="101" t="str">
        <f>IF(GRAD!J121="","",GRAD!J4)</f>
        <v/>
      </c>
      <c r="G12" s="101" t="str">
        <f>IF(GRAD!K121="","",GRAD!K4)</f>
        <v/>
      </c>
      <c r="H12" s="101" t="str">
        <f>IF(GRAD!L121="","",GRAD!L4)</f>
        <v/>
      </c>
      <c r="I12" s="101" t="str">
        <f>IF(GRAD!M121="","",GRAD!M4)</f>
        <v/>
      </c>
      <c r="J12" s="101" t="str">
        <f>IF(GRAD!N121="","",GRAD!N4)</f>
        <v/>
      </c>
      <c r="K12" s="101" t="str">
        <f>IF(GRAD!O121="","",GRAD!O4)</f>
        <v/>
      </c>
      <c r="L12" s="101" t="str">
        <f>IF(GRAD!P121="","",GRAD!P4)</f>
        <v/>
      </c>
      <c r="M12" s="101" t="str">
        <f>IF(GRAD!Q121="","",GRAD!Q4)</f>
        <v/>
      </c>
      <c r="N12" s="5">
        <f t="shared" si="0"/>
        <v>0</v>
      </c>
    </row>
    <row r="13" spans="1:14" ht="15" customHeight="1" x14ac:dyDescent="0.2">
      <c r="A13" s="100">
        <v>4</v>
      </c>
      <c r="B13" s="20" t="s">
        <v>499</v>
      </c>
      <c r="C13" s="20" t="s">
        <v>500</v>
      </c>
      <c r="D13" s="21">
        <v>89</v>
      </c>
      <c r="E13" s="101" t="str">
        <f>IF(GRAD!I122="","assente",GRAD!I5)</f>
        <v>assente</v>
      </c>
      <c r="F13" s="101" t="str">
        <f>IF(GRAD!J122="","",GRAD!J5)</f>
        <v/>
      </c>
      <c r="G13" s="101" t="str">
        <f>IF(GRAD!K122="","",GRAD!K5)</f>
        <v/>
      </c>
      <c r="H13" s="101" t="str">
        <f>IF(GRAD!L122="","",GRAD!L5)</f>
        <v/>
      </c>
      <c r="I13" s="101" t="str">
        <f>IF(GRAD!M122="","",GRAD!M5)</f>
        <v/>
      </c>
      <c r="J13" s="101" t="str">
        <f>IF(GRAD!N122="","",GRAD!N5)</f>
        <v/>
      </c>
      <c r="K13" s="101" t="str">
        <f>IF(GRAD!O122="","",GRAD!O5)</f>
        <v/>
      </c>
      <c r="L13" s="101" t="str">
        <f>IF(GRAD!P122="","",GRAD!P5)</f>
        <v/>
      </c>
      <c r="M13" s="101" t="str">
        <f>IF(GRAD!Q122="","",GRAD!Q5)</f>
        <v/>
      </c>
      <c r="N13" s="5">
        <f t="shared" si="0"/>
        <v>0</v>
      </c>
    </row>
    <row r="14" spans="1:14" ht="15" customHeight="1" x14ac:dyDescent="0.2">
      <c r="A14" s="100">
        <v>5</v>
      </c>
      <c r="B14" s="20" t="s">
        <v>503</v>
      </c>
      <c r="C14" s="20" t="s">
        <v>504</v>
      </c>
      <c r="D14" s="21">
        <v>88</v>
      </c>
      <c r="E14" s="101" t="str">
        <f>IF(GRAD!I123="","assente",GRAD!I123)</f>
        <v>BSMM85301V - NAVE</v>
      </c>
      <c r="F14" s="101" t="str">
        <f>IF(GRAD!J123="","",GRAD!J123)</f>
        <v>B</v>
      </c>
      <c r="G14" s="101">
        <f>IF(GRAD!K123="","",GRAD!K123)</f>
        <v>1</v>
      </c>
      <c r="H14" s="101" t="str">
        <f>IF(GRAD!L123="","",GRAD!L6)</f>
        <v/>
      </c>
      <c r="I14" s="101" t="str">
        <f>IF(GRAD!M123="","",GRAD!M6)</f>
        <v/>
      </c>
      <c r="J14" s="101" t="str">
        <f>IF(GRAD!N123="","",GRAD!N6)</f>
        <v/>
      </c>
      <c r="K14" s="101" t="str">
        <f>IF(GRAD!O123="","",GRAD!O6)</f>
        <v/>
      </c>
      <c r="L14" s="101" t="str">
        <f>IF(GRAD!P123="","",GRAD!P6)</f>
        <v/>
      </c>
      <c r="M14" s="101" t="str">
        <f>IF(GRAD!Q123="","",GRAD!Q6)</f>
        <v/>
      </c>
      <c r="N14" s="5">
        <f t="shared" si="0"/>
        <v>1</v>
      </c>
    </row>
    <row r="15" spans="1:14" ht="15" customHeight="1" x14ac:dyDescent="0.2">
      <c r="A15" s="100">
        <v>6</v>
      </c>
      <c r="B15" s="20" t="s">
        <v>507</v>
      </c>
      <c r="C15" s="20" t="s">
        <v>508</v>
      </c>
      <c r="D15" s="21">
        <v>86</v>
      </c>
      <c r="E15" s="101" t="str">
        <f>IF(GRAD!I124="","assente",GRAD!I124)</f>
        <v>BSMM82601E - VILLA CARCINA</v>
      </c>
      <c r="F15" s="101" t="str">
        <f>IF(GRAD!J124="","",GRAD!J124)</f>
        <v>B</v>
      </c>
      <c r="G15" s="101">
        <f>IF(GRAD!K124="","",GRAD!K124)</f>
        <v>1</v>
      </c>
      <c r="H15" s="101" t="str">
        <f>IF(GRAD!L124="","",GRAD!L7)</f>
        <v/>
      </c>
      <c r="I15" s="101" t="str">
        <f>IF(GRAD!M124="","",GRAD!M7)</f>
        <v/>
      </c>
      <c r="J15" s="101" t="str">
        <f>IF(GRAD!N124="","",GRAD!N7)</f>
        <v/>
      </c>
      <c r="K15" s="101" t="str">
        <f>IF(GRAD!O124="","",GRAD!O7)</f>
        <v/>
      </c>
      <c r="L15" s="101" t="str">
        <f>IF(GRAD!P124="","",GRAD!P7)</f>
        <v/>
      </c>
      <c r="M15" s="101" t="str">
        <f>IF(GRAD!Q124="","",GRAD!Q7)</f>
        <v/>
      </c>
      <c r="N15" s="5">
        <f t="shared" si="0"/>
        <v>1</v>
      </c>
    </row>
    <row r="16" spans="1:14" ht="15" customHeight="1" x14ac:dyDescent="0.2">
      <c r="A16" s="100">
        <v>7</v>
      </c>
      <c r="B16" s="20" t="s">
        <v>511</v>
      </c>
      <c r="C16" s="20" t="s">
        <v>512</v>
      </c>
      <c r="D16" s="21">
        <v>85</v>
      </c>
      <c r="E16" s="101" t="str">
        <f>IF(GRAD!I125="","assente",GRAD!I125)</f>
        <v>BSMM843018 - ROVATO</v>
      </c>
      <c r="F16" s="101" t="str">
        <f>IF(GRAD!J125="","",GRAD!J125)</f>
        <v>B</v>
      </c>
      <c r="G16" s="101">
        <f>IF(GRAD!K125="","",GRAD!K125)</f>
        <v>1</v>
      </c>
      <c r="H16" s="101" t="str">
        <f>IF(GRAD!L125="","",GRAD!L8)</f>
        <v/>
      </c>
      <c r="I16" s="101" t="str">
        <f>IF(GRAD!M125="","",GRAD!M8)</f>
        <v/>
      </c>
      <c r="J16" s="101" t="str">
        <f>IF(GRAD!N125="","",GRAD!N8)</f>
        <v/>
      </c>
      <c r="K16" s="101" t="str">
        <f>IF(GRAD!O125="","",GRAD!O8)</f>
        <v/>
      </c>
      <c r="L16" s="101" t="str">
        <f>IF(GRAD!P125="","",GRAD!P8)</f>
        <v/>
      </c>
      <c r="M16" s="101" t="str">
        <f>IF(GRAD!Q125="","",GRAD!Q8)</f>
        <v/>
      </c>
      <c r="N16" s="5">
        <f t="shared" si="0"/>
        <v>1</v>
      </c>
    </row>
    <row r="17" spans="1:14" ht="15" customHeight="1" x14ac:dyDescent="0.2">
      <c r="A17" s="100">
        <v>8</v>
      </c>
      <c r="B17" s="20" t="s">
        <v>515</v>
      </c>
      <c r="C17" s="20" t="s">
        <v>190</v>
      </c>
      <c r="D17" s="21">
        <v>84</v>
      </c>
      <c r="E17" s="101" t="str">
        <f>IF(GRAD!I126="","assente",GRAD!I126)</f>
        <v>BSMM864019 - DARFO</v>
      </c>
      <c r="F17" s="101" t="str">
        <f>IF(GRAD!J126="","",GRAD!J126)</f>
        <v>B</v>
      </c>
      <c r="G17" s="101">
        <f>IF(GRAD!K126="","",GRAD!K126)</f>
        <v>1</v>
      </c>
      <c r="H17" s="101" t="str">
        <f>IF(GRAD!L126="","",GRAD!L9)</f>
        <v/>
      </c>
      <c r="I17" s="101" t="str">
        <f>IF(GRAD!M126="","",GRAD!M9)</f>
        <v/>
      </c>
      <c r="J17" s="101" t="str">
        <f>IF(GRAD!N126="","",GRAD!N9)</f>
        <v/>
      </c>
      <c r="K17" s="101" t="str">
        <f>IF(GRAD!O126="","",GRAD!O9)</f>
        <v/>
      </c>
      <c r="L17" s="101" t="str">
        <f>IF(GRAD!P126="","",GRAD!P9)</f>
        <v/>
      </c>
      <c r="M17" s="101" t="str">
        <f>IF(GRAD!Q126="","",GRAD!Q9)</f>
        <v/>
      </c>
      <c r="N17" s="5">
        <f t="shared" si="0"/>
        <v>1</v>
      </c>
    </row>
    <row r="18" spans="1:14" ht="15" customHeight="1" x14ac:dyDescent="0.2">
      <c r="A18" s="100">
        <v>9</v>
      </c>
      <c r="B18" s="20" t="s">
        <v>518</v>
      </c>
      <c r="C18" s="20" t="s">
        <v>5</v>
      </c>
      <c r="D18" s="21">
        <v>84</v>
      </c>
      <c r="E18" s="101" t="str">
        <f>IF(GRAD!I127="","assente",GRAD!I127)</f>
        <v xml:space="preserve">BSMM87501Q - REZZATO </v>
      </c>
      <c r="F18" s="101" t="str">
        <f>IF(GRAD!J127="","",GRAD!J127)</f>
        <v>B</v>
      </c>
      <c r="G18" s="101">
        <f>IF(GRAD!K127="","",GRAD!K127)</f>
        <v>1</v>
      </c>
      <c r="H18" s="101" t="str">
        <f>IF(GRAD!L127="","",GRAD!L10)</f>
        <v/>
      </c>
      <c r="I18" s="101" t="str">
        <f>IF(GRAD!M127="","",GRAD!M10)</f>
        <v/>
      </c>
      <c r="J18" s="101" t="str">
        <f>IF(GRAD!N127="","",GRAD!N10)</f>
        <v/>
      </c>
      <c r="K18" s="101" t="str">
        <f>IF(GRAD!O127="","",GRAD!O10)</f>
        <v/>
      </c>
      <c r="L18" s="101" t="str">
        <f>IF(GRAD!P127="","",GRAD!P10)</f>
        <v/>
      </c>
      <c r="M18" s="101" t="str">
        <f>IF(GRAD!Q127="","",GRAD!Q10)</f>
        <v/>
      </c>
      <c r="N18" s="5">
        <f t="shared" si="0"/>
        <v>1</v>
      </c>
    </row>
    <row r="19" spans="1:14" ht="15" customHeight="1" x14ac:dyDescent="0.2">
      <c r="A19" s="100">
        <v>10</v>
      </c>
      <c r="B19" s="20" t="s">
        <v>521</v>
      </c>
      <c r="C19" s="20" t="s">
        <v>522</v>
      </c>
      <c r="D19" s="21">
        <v>83</v>
      </c>
      <c r="E19" s="101" t="str">
        <f>IF(GRAD!I128="","assente",GRAD!I128)</f>
        <v>BSMM852013 - MAZZANO</v>
      </c>
      <c r="F19" s="101" t="str">
        <f>IF(GRAD!J128="","",GRAD!J128)</f>
        <v>B</v>
      </c>
      <c r="G19" s="101">
        <f>IF(GRAD!K128="","",GRAD!K128)</f>
        <v>1</v>
      </c>
      <c r="H19" s="101" t="str">
        <f>IF(GRAD!L128="","",GRAD!L11)</f>
        <v/>
      </c>
      <c r="I19" s="101" t="str">
        <f>IF(GRAD!M128="","",GRAD!M11)</f>
        <v/>
      </c>
      <c r="J19" s="101" t="str">
        <f>IF(GRAD!N128="","",GRAD!N11)</f>
        <v/>
      </c>
      <c r="K19" s="101" t="str">
        <f>IF(GRAD!O128="","",GRAD!O11)</f>
        <v/>
      </c>
      <c r="L19" s="101" t="str">
        <f>IF(GRAD!P128="","",GRAD!P11)</f>
        <v/>
      </c>
      <c r="M19" s="101" t="str">
        <f>IF(GRAD!Q128="","",GRAD!Q11)</f>
        <v/>
      </c>
      <c r="N19" s="5">
        <f t="shared" si="0"/>
        <v>1</v>
      </c>
    </row>
    <row r="20" spans="1:14" ht="15" customHeight="1" x14ac:dyDescent="0.2">
      <c r="A20" s="100">
        <v>11</v>
      </c>
      <c r="B20" s="20" t="s">
        <v>525</v>
      </c>
      <c r="C20" s="20" t="s">
        <v>526</v>
      </c>
      <c r="D20" s="21">
        <v>77</v>
      </c>
      <c r="E20" s="101" t="str">
        <f>IF(GRAD!I129="","assente",GRAD!I129)</f>
        <v>BSMM85301V - NAVE</v>
      </c>
      <c r="F20" s="101" t="str">
        <f>IF(GRAD!J129="","",GRAD!J129)</f>
        <v>B</v>
      </c>
      <c r="G20" s="101">
        <f>IF(GRAD!K129="","",GRAD!K129)</f>
        <v>1</v>
      </c>
      <c r="H20" s="101" t="str">
        <f>IF(GRAD!L129="","",GRAD!L12)</f>
        <v/>
      </c>
      <c r="I20" s="101" t="str">
        <f>IF(GRAD!M129="","",GRAD!M12)</f>
        <v/>
      </c>
      <c r="J20" s="101" t="str">
        <f>IF(GRAD!N129="","",GRAD!N12)</f>
        <v/>
      </c>
      <c r="K20" s="101" t="str">
        <f>IF(GRAD!O129="","",GRAD!O12)</f>
        <v/>
      </c>
      <c r="L20" s="101" t="str">
        <f>IF(GRAD!P129="","",GRAD!P12)</f>
        <v/>
      </c>
      <c r="M20" s="101" t="str">
        <f>IF(GRAD!Q129="","",GRAD!Q12)</f>
        <v/>
      </c>
      <c r="N20" s="5">
        <f t="shared" si="0"/>
        <v>1</v>
      </c>
    </row>
    <row r="21" spans="1:14" ht="15" customHeight="1" x14ac:dyDescent="0.2">
      <c r="A21" s="100">
        <v>12</v>
      </c>
      <c r="B21" s="20" t="s">
        <v>530</v>
      </c>
      <c r="C21" s="20" t="s">
        <v>531</v>
      </c>
      <c r="D21" s="21">
        <v>77</v>
      </c>
      <c r="E21" s="101" t="str">
        <f>IF(GRAD!I130="","assente",GRAD!I130)</f>
        <v>assente</v>
      </c>
      <c r="F21" s="101" t="str">
        <f>IF(GRAD!J130="","",GRAD!J130)</f>
        <v/>
      </c>
      <c r="G21" s="101" t="str">
        <f>IF(GRAD!K130="","",GRAD!K130)</f>
        <v/>
      </c>
      <c r="H21" s="101" t="str">
        <f>IF(GRAD!L130="","",GRAD!L13)</f>
        <v/>
      </c>
      <c r="I21" s="101" t="str">
        <f>IF(GRAD!M130="","",GRAD!M13)</f>
        <v/>
      </c>
      <c r="J21" s="101" t="str">
        <f>IF(GRAD!N130="","",GRAD!N13)</f>
        <v/>
      </c>
      <c r="K21" s="101" t="str">
        <f>IF(GRAD!O130="","",GRAD!O13)</f>
        <v/>
      </c>
      <c r="L21" s="101" t="str">
        <f>IF(GRAD!P130="","",GRAD!P13)</f>
        <v/>
      </c>
      <c r="M21" s="101" t="str">
        <f>IF(GRAD!Q130="","",GRAD!Q13)</f>
        <v/>
      </c>
      <c r="N21" s="5">
        <f t="shared" si="0"/>
        <v>0</v>
      </c>
    </row>
    <row r="22" spans="1:14" ht="15" customHeight="1" x14ac:dyDescent="0.2">
      <c r="A22" s="100">
        <v>13</v>
      </c>
      <c r="B22" s="20" t="s">
        <v>534</v>
      </c>
      <c r="C22" s="20" t="s">
        <v>535</v>
      </c>
      <c r="D22" s="21">
        <v>77</v>
      </c>
      <c r="E22" s="101" t="str">
        <f>IF(GRAD!I131="","assente",GRAD!I131)</f>
        <v xml:space="preserve">BSMM84101L - PALAZZOLO S/O </v>
      </c>
      <c r="F22" s="101" t="str">
        <f>IF(GRAD!J131="","",GRAD!J131)</f>
        <v>A</v>
      </c>
      <c r="G22" s="101">
        <f>IF(GRAD!K131="","",GRAD!K131)</f>
        <v>1</v>
      </c>
      <c r="H22" s="101" t="str">
        <f>IF(GRAD!L131="","",GRAD!L14)</f>
        <v/>
      </c>
      <c r="I22" s="101" t="str">
        <f>IF(GRAD!M131="","",GRAD!M14)</f>
        <v/>
      </c>
      <c r="J22" s="101" t="str">
        <f>IF(GRAD!N131="","",GRAD!N14)</f>
        <v/>
      </c>
      <c r="K22" s="101" t="str">
        <f>IF(GRAD!O131="","",GRAD!O14)</f>
        <v/>
      </c>
      <c r="L22" s="101" t="str">
        <f>IF(GRAD!P131="","",GRAD!P14)</f>
        <v/>
      </c>
      <c r="M22" s="101" t="str">
        <f>IF(GRAD!Q131="","",GRAD!Q14)</f>
        <v/>
      </c>
      <c r="N22" s="5">
        <f t="shared" si="0"/>
        <v>1</v>
      </c>
    </row>
    <row r="23" spans="1:14" ht="15" customHeight="1" x14ac:dyDescent="0.2">
      <c r="A23" s="100">
        <v>14</v>
      </c>
      <c r="B23" s="20" t="s">
        <v>458</v>
      </c>
      <c r="C23" s="20" t="s">
        <v>538</v>
      </c>
      <c r="D23" s="21">
        <v>76</v>
      </c>
      <c r="E23" s="101" t="str">
        <f>IF(GRAD!I132="","assente",GRAD!I132)</f>
        <v>assente</v>
      </c>
      <c r="F23" s="101" t="str">
        <f>IF(GRAD!J132="","",GRAD!J132)</f>
        <v/>
      </c>
      <c r="G23" s="101" t="str">
        <f>IF(GRAD!K132="","",GRAD!K132)</f>
        <v/>
      </c>
      <c r="H23" s="101" t="str">
        <f>IF(GRAD!L132="","",GRAD!L15)</f>
        <v/>
      </c>
      <c r="I23" s="101" t="str">
        <f>IF(GRAD!M132="","",GRAD!M15)</f>
        <v/>
      </c>
      <c r="J23" s="101" t="str">
        <f>IF(GRAD!N132="","",GRAD!N15)</f>
        <v/>
      </c>
      <c r="K23" s="101" t="str">
        <f>IF(GRAD!O132="","",GRAD!O15)</f>
        <v/>
      </c>
      <c r="L23" s="101" t="str">
        <f>IF(GRAD!P132="","",GRAD!P15)</f>
        <v/>
      </c>
      <c r="M23" s="101" t="str">
        <f>IF(GRAD!Q132="","",GRAD!Q15)</f>
        <v/>
      </c>
      <c r="N23" s="5">
        <f t="shared" si="0"/>
        <v>0</v>
      </c>
    </row>
    <row r="24" spans="1:14" ht="15" customHeight="1" x14ac:dyDescent="0.2">
      <c r="A24" s="100">
        <v>15</v>
      </c>
      <c r="B24" s="20" t="s">
        <v>540</v>
      </c>
      <c r="C24" s="20" t="s">
        <v>541</v>
      </c>
      <c r="D24" s="21">
        <v>76</v>
      </c>
      <c r="E24" s="101" t="str">
        <f>IF(GRAD!I133="","assente",GRAD!I133)</f>
        <v>BSMM8AG01Q - FLERO</v>
      </c>
      <c r="F24" s="101" t="str">
        <f>IF(GRAD!J133="","",GRAD!J133)</f>
        <v>B</v>
      </c>
      <c r="G24" s="101">
        <f>IF(GRAD!K133="","",GRAD!K133)</f>
        <v>1</v>
      </c>
      <c r="H24" s="101" t="str">
        <f>IF(GRAD!L133="","",GRAD!L16)</f>
        <v/>
      </c>
      <c r="I24" s="101" t="str">
        <f>IF(GRAD!M133="","",GRAD!M16)</f>
        <v/>
      </c>
      <c r="J24" s="101" t="str">
        <f>IF(GRAD!N133="","",GRAD!N16)</f>
        <v/>
      </c>
      <c r="K24" s="101" t="str">
        <f>IF(GRAD!O133="","",GRAD!O16)</f>
        <v/>
      </c>
      <c r="L24" s="101" t="str">
        <f>IF(GRAD!P133="","",GRAD!P16)</f>
        <v/>
      </c>
      <c r="M24" s="101" t="str">
        <f>IF(GRAD!Q133="","",GRAD!Q16)</f>
        <v/>
      </c>
      <c r="N24" s="5">
        <f t="shared" si="0"/>
        <v>1</v>
      </c>
    </row>
    <row r="25" spans="1:14" ht="15" customHeight="1" x14ac:dyDescent="0.2">
      <c r="A25" s="100">
        <v>16</v>
      </c>
      <c r="B25" s="20" t="s">
        <v>544</v>
      </c>
      <c r="C25" s="20" t="s">
        <v>215</v>
      </c>
      <c r="D25" s="21">
        <v>75</v>
      </c>
      <c r="E25" s="101" t="str">
        <f>IF(GRAD!I134="","assente",GRAD!I134)</f>
        <v>assente</v>
      </c>
      <c r="F25" s="101" t="str">
        <f>IF(GRAD!J134="","",GRAD!J134)</f>
        <v/>
      </c>
      <c r="G25" s="101" t="str">
        <f>IF(GRAD!K134="","",GRAD!K134)</f>
        <v/>
      </c>
      <c r="H25" s="101" t="str">
        <f>IF(GRAD!L134="","",GRAD!L17)</f>
        <v/>
      </c>
      <c r="I25" s="101" t="str">
        <f>IF(GRAD!M134="","",GRAD!M17)</f>
        <v/>
      </c>
      <c r="J25" s="101" t="str">
        <f>IF(GRAD!N134="","",GRAD!N17)</f>
        <v/>
      </c>
      <c r="K25" s="101" t="str">
        <f>IF(GRAD!O134="","",GRAD!O17)</f>
        <v/>
      </c>
      <c r="L25" s="101" t="str">
        <f>IF(GRAD!P134="","",GRAD!P17)</f>
        <v/>
      </c>
      <c r="M25" s="101" t="str">
        <f>IF(GRAD!Q134="","",GRAD!Q17)</f>
        <v/>
      </c>
      <c r="N25" s="5">
        <f t="shared" si="0"/>
        <v>0</v>
      </c>
    </row>
    <row r="26" spans="1:14" ht="15" customHeight="1" x14ac:dyDescent="0.2">
      <c r="A26" s="100">
        <v>17</v>
      </c>
      <c r="B26" s="20" t="s">
        <v>547</v>
      </c>
      <c r="C26" s="20" t="s">
        <v>548</v>
      </c>
      <c r="D26" s="21">
        <v>75</v>
      </c>
      <c r="E26" s="101" t="str">
        <f>IF(GRAD!I135="","assente",GRAD!I135)</f>
        <v>assente</v>
      </c>
      <c r="F26" s="101" t="str">
        <f>IF(GRAD!J135="","",GRAD!J135)</f>
        <v/>
      </c>
      <c r="G26" s="101" t="str">
        <f>IF(GRAD!K135="","",GRAD!K135)</f>
        <v/>
      </c>
      <c r="H26" s="101" t="str">
        <f>IF(GRAD!L135="","",GRAD!L18)</f>
        <v/>
      </c>
      <c r="I26" s="101" t="str">
        <f>IF(GRAD!M135="","",GRAD!M18)</f>
        <v/>
      </c>
      <c r="J26" s="101" t="str">
        <f>IF(GRAD!N135="","",GRAD!N18)</f>
        <v/>
      </c>
      <c r="K26" s="101" t="str">
        <f>IF(GRAD!O135="","",GRAD!O18)</f>
        <v/>
      </c>
      <c r="L26" s="101" t="str">
        <f>IF(GRAD!P135="","",GRAD!P18)</f>
        <v/>
      </c>
      <c r="M26" s="101" t="str">
        <f>IF(GRAD!Q135="","",GRAD!Q18)</f>
        <v/>
      </c>
      <c r="N26" s="5">
        <f t="shared" si="0"/>
        <v>0</v>
      </c>
    </row>
    <row r="27" spans="1:14" ht="15" customHeight="1" x14ac:dyDescent="0.2">
      <c r="A27" s="100">
        <v>18</v>
      </c>
      <c r="B27" s="20" t="s">
        <v>551</v>
      </c>
      <c r="C27" s="20" t="s">
        <v>552</v>
      </c>
      <c r="D27" s="21">
        <v>75</v>
      </c>
      <c r="E27" s="101" t="str">
        <f>IF(GRAD!I136="","assente",GRAD!I136)</f>
        <v>assente</v>
      </c>
      <c r="F27" s="101" t="str">
        <f>IF(GRAD!J136="","",GRAD!J136)</f>
        <v/>
      </c>
      <c r="G27" s="101" t="str">
        <f>IF(GRAD!K136="","",GRAD!K136)</f>
        <v/>
      </c>
      <c r="H27" s="101" t="str">
        <f>IF(GRAD!L136="","",GRAD!L19)</f>
        <v/>
      </c>
      <c r="I27" s="101" t="str">
        <f>IF(GRAD!M136="","",GRAD!M19)</f>
        <v/>
      </c>
      <c r="J27" s="101" t="str">
        <f>IF(GRAD!N136="","",GRAD!N19)</f>
        <v/>
      </c>
      <c r="K27" s="101" t="str">
        <f>IF(GRAD!O136="","",GRAD!O19)</f>
        <v/>
      </c>
      <c r="L27" s="101" t="str">
        <f>IF(GRAD!P136="","",GRAD!P19)</f>
        <v/>
      </c>
      <c r="M27" s="101" t="str">
        <f>IF(GRAD!Q136="","",GRAD!Q19)</f>
        <v/>
      </c>
      <c r="N27" s="5">
        <f t="shared" si="0"/>
        <v>0</v>
      </c>
    </row>
    <row r="28" spans="1:14" ht="15" customHeight="1" x14ac:dyDescent="0.2">
      <c r="A28" s="100">
        <v>19</v>
      </c>
      <c r="B28" s="20" t="s">
        <v>556</v>
      </c>
      <c r="C28" s="20" t="s">
        <v>552</v>
      </c>
      <c r="D28" s="21">
        <v>73</v>
      </c>
      <c r="E28" s="101" t="str">
        <f>IF(GRAD!I137="","assente",GRAD!I137)</f>
        <v>assente</v>
      </c>
      <c r="F28" s="101" t="str">
        <f>IF(GRAD!J137="","",GRAD!J137)</f>
        <v/>
      </c>
      <c r="G28" s="101" t="str">
        <f>IF(GRAD!K137="","",GRAD!K137)</f>
        <v/>
      </c>
      <c r="H28" s="101" t="str">
        <f>IF(GRAD!L137="","",GRAD!L20)</f>
        <v/>
      </c>
      <c r="I28" s="101" t="str">
        <f>IF(GRAD!M137="","",GRAD!M20)</f>
        <v/>
      </c>
      <c r="J28" s="101" t="str">
        <f>IF(GRAD!N137="","",GRAD!N20)</f>
        <v/>
      </c>
      <c r="K28" s="101" t="str">
        <f>IF(GRAD!O137="","",GRAD!O20)</f>
        <v/>
      </c>
      <c r="L28" s="101" t="str">
        <f>IF(GRAD!P137="","",GRAD!P20)</f>
        <v/>
      </c>
      <c r="M28" s="101" t="str">
        <f>IF(GRAD!Q137="","",GRAD!Q20)</f>
        <v/>
      </c>
      <c r="N28" s="5">
        <f t="shared" si="0"/>
        <v>0</v>
      </c>
    </row>
    <row r="29" spans="1:14" ht="15" customHeight="1" x14ac:dyDescent="0.2">
      <c r="A29" s="100">
        <v>20</v>
      </c>
      <c r="B29" s="20" t="s">
        <v>560</v>
      </c>
      <c r="C29" s="20" t="s">
        <v>561</v>
      </c>
      <c r="D29" s="21">
        <v>73</v>
      </c>
      <c r="E29" s="101" t="str">
        <f>IF(GRAD!I138="","assente",GRAD!I138)</f>
        <v>assente</v>
      </c>
      <c r="F29" s="101" t="str">
        <f>IF(GRAD!J138="","",GRAD!J138)</f>
        <v/>
      </c>
      <c r="G29" s="101" t="str">
        <f>IF(GRAD!K138="","",GRAD!K138)</f>
        <v/>
      </c>
      <c r="H29" s="101" t="str">
        <f>IF(GRAD!L138="","",GRAD!L21)</f>
        <v/>
      </c>
      <c r="I29" s="101" t="str">
        <f>IF(GRAD!M138="","",GRAD!M21)</f>
        <v/>
      </c>
      <c r="J29" s="101" t="str">
        <f>IF(GRAD!N138="","",GRAD!N21)</f>
        <v/>
      </c>
      <c r="K29" s="101" t="str">
        <f>IF(GRAD!O138="","",GRAD!O21)</f>
        <v/>
      </c>
      <c r="L29" s="101" t="str">
        <f>IF(GRAD!P138="","",GRAD!P21)</f>
        <v/>
      </c>
      <c r="M29" s="101" t="str">
        <f>IF(GRAD!Q138="","",GRAD!Q21)</f>
        <v/>
      </c>
      <c r="N29" s="5">
        <f t="shared" si="0"/>
        <v>0</v>
      </c>
    </row>
    <row r="30" spans="1:14" ht="15" customHeight="1" x14ac:dyDescent="0.2">
      <c r="A30" s="100">
        <v>21</v>
      </c>
      <c r="B30" s="20" t="s">
        <v>564</v>
      </c>
      <c r="C30" s="20" t="s">
        <v>500</v>
      </c>
      <c r="D30" s="21">
        <v>73</v>
      </c>
      <c r="E30" s="101" t="str">
        <f>IF(GRAD!I139="","assente",GRAD!I139)</f>
        <v>BSMM893019 - ORZINUOVI</v>
      </c>
      <c r="F30" s="101" t="str">
        <f>IF(GRAD!J139="","",GRAD!J139)</f>
        <v>A</v>
      </c>
      <c r="G30" s="101">
        <f>IF(GRAD!K139="","",GRAD!K139)</f>
        <v>1</v>
      </c>
      <c r="H30" s="101" t="str">
        <f>IF(GRAD!L139="","",GRAD!L22)</f>
        <v/>
      </c>
      <c r="I30" s="101" t="str">
        <f>IF(GRAD!M139="","",GRAD!M22)</f>
        <v/>
      </c>
      <c r="J30" s="101" t="str">
        <f>IF(GRAD!N139="","",GRAD!N22)</f>
        <v/>
      </c>
      <c r="K30" s="101" t="str">
        <f>IF(GRAD!O139="","",GRAD!O22)</f>
        <v/>
      </c>
      <c r="L30" s="101" t="str">
        <f>IF(GRAD!P139="","",GRAD!P22)</f>
        <v/>
      </c>
      <c r="M30" s="101" t="str">
        <f>IF(GRAD!Q139="","",GRAD!Q22)</f>
        <v/>
      </c>
      <c r="N30" s="5">
        <f t="shared" si="0"/>
        <v>1</v>
      </c>
    </row>
    <row r="31" spans="1:14" ht="15" customHeight="1" x14ac:dyDescent="0.2">
      <c r="A31" s="100">
        <v>22</v>
      </c>
      <c r="B31" s="20" t="s">
        <v>567</v>
      </c>
      <c r="C31" s="20" t="s">
        <v>200</v>
      </c>
      <c r="D31" s="21">
        <v>72</v>
      </c>
      <c r="E31" s="101" t="str">
        <f>IF(GRAD!I140="","assente",GRAD!I140)</f>
        <v>BSMM87601G - BRESCIA</v>
      </c>
      <c r="F31" s="101" t="str">
        <f>IF(GRAD!J140="","",GRAD!J140)</f>
        <v>B</v>
      </c>
      <c r="G31" s="101">
        <f>IF(GRAD!K140="","",GRAD!K140)</f>
        <v>1</v>
      </c>
      <c r="H31" s="101" t="str">
        <f>IF(GRAD!L140="","",GRAD!L23)</f>
        <v/>
      </c>
      <c r="I31" s="101" t="str">
        <f>IF(GRAD!M140="","",GRAD!M23)</f>
        <v/>
      </c>
      <c r="J31" s="101" t="str">
        <f>IF(GRAD!N140="","",GRAD!N23)</f>
        <v/>
      </c>
      <c r="K31" s="101" t="str">
        <f>IF(GRAD!O140="","",GRAD!O23)</f>
        <v/>
      </c>
      <c r="L31" s="101" t="str">
        <f>IF(GRAD!P140="","",GRAD!P23)</f>
        <v/>
      </c>
      <c r="M31" s="101" t="str">
        <f>IF(GRAD!Q140="","",GRAD!Q23)</f>
        <v/>
      </c>
      <c r="N31" s="5">
        <f t="shared" si="0"/>
        <v>1</v>
      </c>
    </row>
    <row r="32" spans="1:14" ht="15" customHeight="1" x14ac:dyDescent="0.2">
      <c r="A32" s="100">
        <v>23</v>
      </c>
      <c r="B32" s="20" t="s">
        <v>570</v>
      </c>
      <c r="C32" s="20" t="s">
        <v>571</v>
      </c>
      <c r="D32" s="21">
        <v>72</v>
      </c>
      <c r="E32" s="101" t="str">
        <f>IF(GRAD!I141="","assente",GRAD!I141)</f>
        <v>BSMM857016 - RONCADELLE</v>
      </c>
      <c r="F32" s="101" t="str">
        <f>IF(GRAD!J141="","",GRAD!J141)</f>
        <v>B</v>
      </c>
      <c r="G32" s="101">
        <f>IF(GRAD!K141="","",GRAD!K141)</f>
        <v>1</v>
      </c>
      <c r="H32" s="101" t="str">
        <f>IF(GRAD!L141="","",GRAD!L24)</f>
        <v/>
      </c>
      <c r="I32" s="101" t="str">
        <f>IF(GRAD!M141="","",GRAD!M24)</f>
        <v/>
      </c>
      <c r="J32" s="101" t="str">
        <f>IF(GRAD!N141="","",GRAD!N24)</f>
        <v/>
      </c>
      <c r="K32" s="101" t="str">
        <f>IF(GRAD!O141="","",GRAD!O24)</f>
        <v/>
      </c>
      <c r="L32" s="101" t="str">
        <f>IF(GRAD!P141="","",GRAD!P24)</f>
        <v/>
      </c>
      <c r="M32" s="101" t="str">
        <f>IF(GRAD!Q141="","",GRAD!Q24)</f>
        <v/>
      </c>
      <c r="N32" s="5">
        <f t="shared" si="0"/>
        <v>1</v>
      </c>
    </row>
    <row r="33" spans="1:14" ht="15" customHeight="1" x14ac:dyDescent="0.2">
      <c r="A33" s="100">
        <v>24</v>
      </c>
      <c r="B33" s="20" t="s">
        <v>574</v>
      </c>
      <c r="C33" s="20" t="s">
        <v>195</v>
      </c>
      <c r="D33" s="21">
        <v>72</v>
      </c>
      <c r="E33" s="101" t="str">
        <f>IF(GRAD!I142="","assente",GRAD!I142)</f>
        <v>BSMM82601E - VILLA CARCINA</v>
      </c>
      <c r="F33" s="101" t="str">
        <f>IF(GRAD!J142="","",GRAD!J142)</f>
        <v>B</v>
      </c>
      <c r="G33" s="101">
        <f>IF(GRAD!K142="","",GRAD!K142)</f>
        <v>1</v>
      </c>
      <c r="H33" s="101" t="str">
        <f>IF(GRAD!L142="","",GRAD!L25)</f>
        <v/>
      </c>
      <c r="I33" s="101" t="str">
        <f>IF(GRAD!M142="","",GRAD!M25)</f>
        <v/>
      </c>
      <c r="J33" s="101" t="str">
        <f>IF(GRAD!N142="","",GRAD!N25)</f>
        <v/>
      </c>
      <c r="K33" s="101" t="str">
        <f>IF(GRAD!O142="","",GRAD!O25)</f>
        <v/>
      </c>
      <c r="L33" s="101" t="str">
        <f>IF(GRAD!P142="","",GRAD!P25)</f>
        <v/>
      </c>
      <c r="M33" s="101" t="str">
        <f>IF(GRAD!Q142="","",GRAD!Q25)</f>
        <v/>
      </c>
      <c r="N33" s="5">
        <f t="shared" si="0"/>
        <v>1</v>
      </c>
    </row>
    <row r="34" spans="1:14" ht="15" customHeight="1" x14ac:dyDescent="0.2">
      <c r="A34" s="100">
        <v>25</v>
      </c>
      <c r="B34" s="20" t="s">
        <v>577</v>
      </c>
      <c r="C34" s="20" t="s">
        <v>578</v>
      </c>
      <c r="D34" s="21">
        <v>72</v>
      </c>
      <c r="E34" s="101" t="str">
        <f>IF(GRAD!I143="","assente",GRAD!I143)</f>
        <v>BSMM865015 - CHIARI</v>
      </c>
      <c r="F34" s="101" t="str">
        <f>IF(GRAD!J143="","",GRAD!J143)</f>
        <v>A</v>
      </c>
      <c r="G34" s="101">
        <f>IF(GRAD!K143="","",GRAD!K143)</f>
        <v>1</v>
      </c>
      <c r="H34" s="101" t="str">
        <f>IF(GRAD!L143="","",GRAD!L26)</f>
        <v/>
      </c>
      <c r="I34" s="101" t="str">
        <f>IF(GRAD!M143="","",GRAD!M26)</f>
        <v/>
      </c>
      <c r="J34" s="101" t="str">
        <f>IF(GRAD!N143="","",GRAD!N26)</f>
        <v/>
      </c>
      <c r="K34" s="101" t="str">
        <f>IF(GRAD!O143="","",GRAD!O26)</f>
        <v/>
      </c>
      <c r="L34" s="101" t="str">
        <f>IF(GRAD!P143="","",GRAD!P26)</f>
        <v/>
      </c>
      <c r="M34" s="101" t="str">
        <f>IF(GRAD!Q143="","",GRAD!Q26)</f>
        <v/>
      </c>
      <c r="N34" s="5">
        <f t="shared" si="0"/>
        <v>1</v>
      </c>
    </row>
    <row r="35" spans="1:14" ht="15" customHeight="1" x14ac:dyDescent="0.2">
      <c r="A35" s="100">
        <v>26</v>
      </c>
      <c r="B35" s="20" t="s">
        <v>581</v>
      </c>
      <c r="C35" s="20" t="s">
        <v>582</v>
      </c>
      <c r="D35" s="21">
        <v>72</v>
      </c>
      <c r="E35" s="101" t="str">
        <f>IF(GRAD!I144="","assente",GRAD!I144)</f>
        <v>BSMM8AL01C - Montichiari</v>
      </c>
      <c r="F35" s="101" t="str">
        <f>IF(GRAD!J144="","",GRAD!J144)</f>
        <v>B</v>
      </c>
      <c r="G35" s="101">
        <f>IF(GRAD!K144="","",GRAD!K144)</f>
        <v>1</v>
      </c>
      <c r="H35" s="101" t="str">
        <f>IF(GRAD!L144="","",GRAD!L27)</f>
        <v/>
      </c>
      <c r="I35" s="101" t="str">
        <f>IF(GRAD!M144="","",GRAD!M27)</f>
        <v/>
      </c>
      <c r="J35" s="101" t="str">
        <f>IF(GRAD!N144="","",GRAD!N27)</f>
        <v/>
      </c>
      <c r="K35" s="101" t="str">
        <f>IF(GRAD!O144="","",GRAD!O27)</f>
        <v/>
      </c>
      <c r="L35" s="101" t="str">
        <f>IF(GRAD!P144="","",GRAD!P27)</f>
        <v/>
      </c>
      <c r="M35" s="101" t="str">
        <f>IF(GRAD!Q144="","",GRAD!Q27)</f>
        <v/>
      </c>
      <c r="N35" s="5">
        <f t="shared" si="0"/>
        <v>1</v>
      </c>
    </row>
    <row r="36" spans="1:14" ht="15" customHeight="1" x14ac:dyDescent="0.2">
      <c r="A36" s="100">
        <v>27</v>
      </c>
      <c r="B36" s="20" t="s">
        <v>585</v>
      </c>
      <c r="C36" s="20" t="s">
        <v>586</v>
      </c>
      <c r="D36" s="21">
        <v>72</v>
      </c>
      <c r="E36" s="101" t="str">
        <f>IF(GRAD!I145="","assente",GRAD!I145)</f>
        <v>BSMM852013 - MAZZANO</v>
      </c>
      <c r="F36" s="101" t="str">
        <f>IF(GRAD!J145="","",GRAD!J145)</f>
        <v>B</v>
      </c>
      <c r="G36" s="101">
        <f>IF(GRAD!K145="","",GRAD!K145)</f>
        <v>1</v>
      </c>
      <c r="H36" s="101" t="str">
        <f>IF(GRAD!L145="","",GRAD!L28)</f>
        <v/>
      </c>
      <c r="I36" s="101" t="str">
        <f>IF(GRAD!M145="","",GRAD!M28)</f>
        <v/>
      </c>
      <c r="J36" s="101" t="str">
        <f>IF(GRAD!N145="","",GRAD!N28)</f>
        <v/>
      </c>
      <c r="K36" s="101" t="str">
        <f>IF(GRAD!O145="","",GRAD!O28)</f>
        <v/>
      </c>
      <c r="L36" s="101" t="str">
        <f>IF(GRAD!P145="","",GRAD!P28)</f>
        <v/>
      </c>
      <c r="M36" s="101" t="str">
        <f>IF(GRAD!Q145="","",GRAD!Q28)</f>
        <v/>
      </c>
      <c r="N36" s="5">
        <f t="shared" si="0"/>
        <v>1</v>
      </c>
    </row>
    <row r="37" spans="1:14" ht="15" customHeight="1" x14ac:dyDescent="0.2">
      <c r="A37" s="100">
        <v>28</v>
      </c>
      <c r="B37" s="20" t="s">
        <v>589</v>
      </c>
      <c r="C37" s="20" t="s">
        <v>590</v>
      </c>
      <c r="D37" s="21">
        <v>72</v>
      </c>
      <c r="E37" s="101" t="str">
        <f>IF(GRAD!I146="","assente",GRAD!I146)</f>
        <v>assente</v>
      </c>
      <c r="F37" s="101" t="str">
        <f>IF(GRAD!J146="","",GRAD!J146)</f>
        <v/>
      </c>
      <c r="G37" s="101" t="str">
        <f>IF(GRAD!K146="","",GRAD!K146)</f>
        <v/>
      </c>
      <c r="H37" s="101" t="str">
        <f>IF(GRAD!L146="","",GRAD!L29)</f>
        <v/>
      </c>
      <c r="I37" s="101" t="str">
        <f>IF(GRAD!M146="","",GRAD!M29)</f>
        <v/>
      </c>
      <c r="J37" s="101" t="str">
        <f>IF(GRAD!N146="","",GRAD!N29)</f>
        <v/>
      </c>
      <c r="K37" s="101" t="str">
        <f>IF(GRAD!O146="","",GRAD!O29)</f>
        <v/>
      </c>
      <c r="L37" s="101" t="str">
        <f>IF(GRAD!P146="","",GRAD!P29)</f>
        <v/>
      </c>
      <c r="M37" s="101" t="str">
        <f>IF(GRAD!Q146="","",GRAD!Q29)</f>
        <v/>
      </c>
      <c r="N37" s="5">
        <f t="shared" si="0"/>
        <v>0</v>
      </c>
    </row>
    <row r="38" spans="1:14" ht="15" customHeight="1" x14ac:dyDescent="0.2">
      <c r="A38" s="100">
        <v>29</v>
      </c>
      <c r="B38" s="20" t="s">
        <v>593</v>
      </c>
      <c r="C38" s="20" t="s">
        <v>594</v>
      </c>
      <c r="D38" s="21">
        <v>70</v>
      </c>
      <c r="E38" s="101" t="str">
        <f>IF(GRAD!I147="","assente",GRAD!I147)</f>
        <v>BSMM80603B - IDRO</v>
      </c>
      <c r="F38" s="101" t="str">
        <f>IF(GRAD!J147="","",GRAD!J147)</f>
        <v>A</v>
      </c>
      <c r="G38" s="101">
        <f>IF(GRAD!K147="","",GRAD!K147)</f>
        <v>1</v>
      </c>
      <c r="H38" s="101" t="str">
        <f>IF(GRAD!L147="","",GRAD!L30)</f>
        <v/>
      </c>
      <c r="I38" s="101" t="str">
        <f>IF(GRAD!M147="","",GRAD!M30)</f>
        <v/>
      </c>
      <c r="J38" s="101" t="str">
        <f>IF(GRAD!N147="","",GRAD!N30)</f>
        <v/>
      </c>
      <c r="K38" s="101" t="str">
        <f>IF(GRAD!O147="","",GRAD!O30)</f>
        <v/>
      </c>
      <c r="L38" s="101" t="str">
        <f>IF(GRAD!P147="","",GRAD!P30)</f>
        <v/>
      </c>
      <c r="M38" s="101" t="str">
        <f>IF(GRAD!Q147="","",GRAD!Q30)</f>
        <v/>
      </c>
      <c r="N38" s="5">
        <f t="shared" si="0"/>
        <v>1</v>
      </c>
    </row>
    <row r="39" spans="1:14" ht="15" customHeight="1" x14ac:dyDescent="0.2">
      <c r="A39" s="100">
        <v>30</v>
      </c>
      <c r="B39" s="20" t="s">
        <v>597</v>
      </c>
      <c r="C39" s="20" t="s">
        <v>598</v>
      </c>
      <c r="D39" s="21">
        <v>68</v>
      </c>
      <c r="E39" s="101" t="str">
        <f>IF(GRAD!I148="","assente",GRAD!I148)</f>
        <v>BSMM844014 - BAGNOLO MELLA</v>
      </c>
      <c r="F39" s="101" t="str">
        <f>IF(GRAD!J148="","",GRAD!J148)</f>
        <v>B</v>
      </c>
      <c r="G39" s="101">
        <f>IF(GRAD!K148="","",GRAD!K148)</f>
        <v>1</v>
      </c>
      <c r="H39" s="101" t="str">
        <f>IF(GRAD!L148="","",GRAD!L31)</f>
        <v/>
      </c>
      <c r="I39" s="101" t="str">
        <f>IF(GRAD!M148="","",GRAD!M31)</f>
        <v/>
      </c>
      <c r="J39" s="101" t="str">
        <f>IF(GRAD!N148="","",GRAD!N31)</f>
        <v/>
      </c>
      <c r="K39" s="101" t="str">
        <f>IF(GRAD!O148="","",GRAD!O31)</f>
        <v/>
      </c>
      <c r="L39" s="101" t="str">
        <f>IF(GRAD!P148="","",GRAD!P31)</f>
        <v/>
      </c>
      <c r="M39" s="101" t="str">
        <f>IF(GRAD!Q148="","",GRAD!Q31)</f>
        <v/>
      </c>
      <c r="N39" s="5">
        <f t="shared" si="0"/>
        <v>1</v>
      </c>
    </row>
    <row r="40" spans="1:14" ht="15" customHeight="1" x14ac:dyDescent="0.2">
      <c r="A40" s="100">
        <v>31</v>
      </c>
      <c r="B40" s="20" t="s">
        <v>601</v>
      </c>
      <c r="C40" s="20" t="s">
        <v>197</v>
      </c>
      <c r="D40" s="21">
        <v>67</v>
      </c>
      <c r="E40" s="101" t="str">
        <f>IF(GRAD!I149="","assente",GRAD!I149)</f>
        <v>BSMM87401X - GAVARDO</v>
      </c>
      <c r="F40" s="101" t="str">
        <f>IF(GRAD!J149="","",GRAD!J149)</f>
        <v>ore</v>
      </c>
      <c r="G40" s="101">
        <f>IF(GRAD!K149="","",GRAD!K149)</f>
        <v>15</v>
      </c>
      <c r="H40" s="101" t="str">
        <f>IF(GRAD!L149="","",GRAD!L32)</f>
        <v/>
      </c>
      <c r="I40" s="101" t="str">
        <f>IF(GRAD!M149="","",GRAD!M32)</f>
        <v/>
      </c>
      <c r="J40" s="101" t="str">
        <f>IF(GRAD!N149="","",GRAD!N32)</f>
        <v/>
      </c>
      <c r="K40" s="101" t="str">
        <f>IF(GRAD!O149="","",GRAD!O32)</f>
        <v/>
      </c>
      <c r="L40" s="101" t="str">
        <f>IF(GRAD!P149="","",GRAD!P32)</f>
        <v/>
      </c>
      <c r="M40" s="101" t="str">
        <f>IF(GRAD!Q149="","",GRAD!Q32)</f>
        <v/>
      </c>
      <c r="N40" s="5">
        <f t="shared" si="0"/>
        <v>15</v>
      </c>
    </row>
    <row r="41" spans="1:14" ht="15" customHeight="1" x14ac:dyDescent="0.2">
      <c r="A41" s="100">
        <v>32</v>
      </c>
      <c r="B41" s="20" t="s">
        <v>604</v>
      </c>
      <c r="C41" s="20" t="s">
        <v>605</v>
      </c>
      <c r="D41" s="21">
        <v>66</v>
      </c>
      <c r="E41" s="101" t="str">
        <f>IF(GRAD!I150="","assente",GRAD!I150)</f>
        <v>BSMM8AB01L - Desenzano</v>
      </c>
      <c r="F41" s="101" t="str">
        <f>IF(GRAD!J150="","",GRAD!J150)</f>
        <v>B</v>
      </c>
      <c r="G41" s="101">
        <f>IF(GRAD!K150="","",GRAD!K150)</f>
        <v>1</v>
      </c>
      <c r="H41" s="101" t="str">
        <f>IF(GRAD!L150="","",GRAD!L33)</f>
        <v/>
      </c>
      <c r="I41" s="101" t="str">
        <f>IF(GRAD!M150="","",GRAD!M33)</f>
        <v/>
      </c>
      <c r="J41" s="101" t="str">
        <f>IF(GRAD!N150="","",GRAD!N33)</f>
        <v/>
      </c>
      <c r="K41" s="101" t="str">
        <f>IF(GRAD!O150="","",GRAD!O33)</f>
        <v/>
      </c>
      <c r="L41" s="101" t="str">
        <f>IF(GRAD!P150="","",GRAD!P33)</f>
        <v/>
      </c>
      <c r="M41" s="101" t="str">
        <f>IF(GRAD!Q150="","",GRAD!Q33)</f>
        <v/>
      </c>
      <c r="N41" s="5">
        <f t="shared" si="0"/>
        <v>1</v>
      </c>
    </row>
    <row r="42" spans="1:14" ht="15" customHeight="1" x14ac:dyDescent="0.2">
      <c r="A42" s="100">
        <v>33</v>
      </c>
      <c r="B42" s="20" t="s">
        <v>608</v>
      </c>
      <c r="C42" s="20" t="s">
        <v>177</v>
      </c>
      <c r="D42" s="21">
        <v>65</v>
      </c>
      <c r="E42" s="101" t="str">
        <f>IF(GRAD!I151="","assente",GRAD!I151)</f>
        <v>BSMM858012 - DARFO</v>
      </c>
      <c r="F42" s="101" t="str">
        <f>IF(GRAD!J151="","",GRAD!J151)</f>
        <v>ore</v>
      </c>
      <c r="G42" s="101">
        <f>IF(GRAD!K151="","",GRAD!K151)</f>
        <v>9</v>
      </c>
      <c r="H42" s="101" t="str">
        <f>IF(GRAD!L151="","",GRAD!L151)</f>
        <v>BSMM864019 - DARFO</v>
      </c>
      <c r="I42" s="101" t="str">
        <f>IF(GRAD!M151="","",GRAD!M151)</f>
        <v>ore</v>
      </c>
      <c r="J42" s="101">
        <f>IF(GRAD!N151="","",GRAD!N151)</f>
        <v>9</v>
      </c>
      <c r="K42" s="101" t="str">
        <f>IF(GRAD!O151="","",GRAD!O34)</f>
        <v/>
      </c>
      <c r="L42" s="101" t="str">
        <f>IF(GRAD!P151="","",GRAD!P34)</f>
        <v/>
      </c>
      <c r="M42" s="101" t="str">
        <f>IF(GRAD!Q151="","",GRAD!Q34)</f>
        <v/>
      </c>
      <c r="N42" s="5">
        <f t="shared" si="0"/>
        <v>18</v>
      </c>
    </row>
    <row r="43" spans="1:14" ht="15" customHeight="1" x14ac:dyDescent="0.2">
      <c r="A43" s="100">
        <v>34</v>
      </c>
      <c r="B43" s="20" t="s">
        <v>611</v>
      </c>
      <c r="C43" s="20" t="s">
        <v>612</v>
      </c>
      <c r="D43" s="21">
        <v>65</v>
      </c>
      <c r="E43" s="101" t="str">
        <f>IF(GRAD!I152="","assente",GRAD!I152)</f>
        <v>BSMM88901N - GUSSAGO</v>
      </c>
      <c r="F43" s="101" t="str">
        <f>IF(GRAD!J152="","",GRAD!J152)</f>
        <v>B</v>
      </c>
      <c r="G43" s="101">
        <f>IF(GRAD!K152="","",GRAD!K152)</f>
        <v>1</v>
      </c>
      <c r="H43" s="101" t="str">
        <f>IF(GRAD!L152="","",GRAD!L35)</f>
        <v/>
      </c>
      <c r="I43" s="101" t="str">
        <f>IF(GRAD!M152="","",GRAD!M35)</f>
        <v/>
      </c>
      <c r="J43" s="101" t="str">
        <f>IF(GRAD!N152="","",GRAD!N35)</f>
        <v/>
      </c>
      <c r="K43" s="101" t="str">
        <f>IF(GRAD!O152="","",GRAD!O35)</f>
        <v/>
      </c>
      <c r="L43" s="101" t="str">
        <f>IF(GRAD!P152="","",GRAD!P35)</f>
        <v/>
      </c>
      <c r="M43" s="101" t="str">
        <f>IF(GRAD!Q152="","",GRAD!Q35)</f>
        <v/>
      </c>
      <c r="N43" s="5">
        <f t="shared" si="0"/>
        <v>1</v>
      </c>
    </row>
    <row r="44" spans="1:14" ht="15" customHeight="1" x14ac:dyDescent="0.2">
      <c r="A44" s="100">
        <v>35</v>
      </c>
      <c r="B44" s="20" t="s">
        <v>615</v>
      </c>
      <c r="C44" s="20" t="s">
        <v>616</v>
      </c>
      <c r="D44" s="21">
        <v>64</v>
      </c>
      <c r="E44" s="101" t="str">
        <f>IF(GRAD!I153="","assente",GRAD!I153)</f>
        <v>BSMM861102V - RUDIANO</v>
      </c>
      <c r="F44" s="101" t="str">
        <f>IF(GRAD!J153="","",GRAD!J153)</f>
        <v>A</v>
      </c>
      <c r="G44" s="101">
        <f>IF(GRAD!K153="","",GRAD!K153)</f>
        <v>1</v>
      </c>
      <c r="H44" s="101" t="str">
        <f>IF(GRAD!L153="","",GRAD!L36)</f>
        <v/>
      </c>
      <c r="I44" s="101" t="str">
        <f>IF(GRAD!M153="","",GRAD!M36)</f>
        <v/>
      </c>
      <c r="J44" s="101" t="str">
        <f>IF(GRAD!N153="","",GRAD!N36)</f>
        <v/>
      </c>
      <c r="K44" s="101" t="str">
        <f>IF(GRAD!O153="","",GRAD!O36)</f>
        <v/>
      </c>
      <c r="L44" s="101" t="str">
        <f>IF(GRAD!P153="","",GRAD!P36)</f>
        <v/>
      </c>
      <c r="M44" s="101" t="str">
        <f>IF(GRAD!Q153="","",GRAD!Q36)</f>
        <v/>
      </c>
      <c r="N44" s="5">
        <f t="shared" si="0"/>
        <v>1</v>
      </c>
    </row>
    <row r="45" spans="1:14" ht="15" customHeight="1" x14ac:dyDescent="0.2">
      <c r="A45" s="100">
        <v>36</v>
      </c>
      <c r="B45" s="20" t="s">
        <v>619</v>
      </c>
      <c r="C45" s="20" t="s">
        <v>251</v>
      </c>
      <c r="D45" s="21">
        <v>64</v>
      </c>
      <c r="E45" s="101" t="str">
        <f>IF(GRAD!I154="","assente",GRAD!I154)</f>
        <v>assente</v>
      </c>
      <c r="F45" s="101" t="str">
        <f>IF(GRAD!J154="","",GRAD!J154)</f>
        <v/>
      </c>
      <c r="G45" s="101" t="str">
        <f>IF(GRAD!K154="","",GRAD!K154)</f>
        <v/>
      </c>
      <c r="H45" s="101" t="str">
        <f>IF(GRAD!L154="","",GRAD!L37)</f>
        <v/>
      </c>
      <c r="I45" s="101" t="str">
        <f>IF(GRAD!M154="","",GRAD!M37)</f>
        <v/>
      </c>
      <c r="J45" s="101" t="str">
        <f>IF(GRAD!N154="","",GRAD!N37)</f>
        <v/>
      </c>
      <c r="K45" s="101" t="str">
        <f>IF(GRAD!O154="","",GRAD!O37)</f>
        <v/>
      </c>
      <c r="L45" s="101" t="str">
        <f>IF(GRAD!P154="","",GRAD!P37)</f>
        <v/>
      </c>
      <c r="M45" s="101" t="str">
        <f>IF(GRAD!Q154="","",GRAD!Q37)</f>
        <v/>
      </c>
      <c r="N45" s="5">
        <f t="shared" si="0"/>
        <v>0</v>
      </c>
    </row>
    <row r="46" spans="1:14" ht="15" customHeight="1" x14ac:dyDescent="0.2">
      <c r="A46" s="100">
        <v>37</v>
      </c>
      <c r="B46" s="20" t="s">
        <v>622</v>
      </c>
      <c r="C46" s="20" t="s">
        <v>623</v>
      </c>
      <c r="D46" s="21">
        <v>63</v>
      </c>
      <c r="E46" s="101" t="str">
        <f>IF(GRAD!I155="","assente",GRAD!I155)</f>
        <v>assente</v>
      </c>
      <c r="F46" s="101" t="str">
        <f>IF(GRAD!J155="","",GRAD!J155)</f>
        <v/>
      </c>
      <c r="G46" s="101" t="str">
        <f>IF(GRAD!K155="","",GRAD!K155)</f>
        <v/>
      </c>
      <c r="H46" s="101" t="str">
        <f>IF(GRAD!L155="","",GRAD!L38)</f>
        <v/>
      </c>
      <c r="I46" s="101" t="str">
        <f>IF(GRAD!M155="","",GRAD!M38)</f>
        <v/>
      </c>
      <c r="J46" s="101" t="str">
        <f>IF(GRAD!N155="","",GRAD!N38)</f>
        <v/>
      </c>
      <c r="K46" s="101" t="str">
        <f>IF(GRAD!O155="","",GRAD!O38)</f>
        <v/>
      </c>
      <c r="L46" s="101" t="str">
        <f>IF(GRAD!P155="","",GRAD!P38)</f>
        <v/>
      </c>
      <c r="M46" s="101" t="str">
        <f>IF(GRAD!Q155="","",GRAD!Q38)</f>
        <v/>
      </c>
      <c r="N46" s="5">
        <f t="shared" si="0"/>
        <v>0</v>
      </c>
    </row>
    <row r="47" spans="1:14" ht="15" customHeight="1" x14ac:dyDescent="0.2">
      <c r="A47" s="100">
        <v>38</v>
      </c>
      <c r="B47" s="20" t="s">
        <v>625</v>
      </c>
      <c r="C47" s="20" t="s">
        <v>268</v>
      </c>
      <c r="D47" s="21">
        <v>63</v>
      </c>
      <c r="E47" s="101" t="str">
        <f>IF(GRAD!I156="","assente",GRAD!I156)</f>
        <v>BSMM88901N - GUSSAGO</v>
      </c>
      <c r="F47" s="101" t="str">
        <f>IF(GRAD!J156="","",GRAD!J156)</f>
        <v>B</v>
      </c>
      <c r="G47" s="101">
        <f>IF(GRAD!K156="","",GRAD!K156)</f>
        <v>1</v>
      </c>
      <c r="H47" s="101" t="str">
        <f>IF(GRAD!L156="","",GRAD!L39)</f>
        <v/>
      </c>
      <c r="I47" s="101" t="str">
        <f>IF(GRAD!M156="","",GRAD!M39)</f>
        <v/>
      </c>
      <c r="J47" s="101" t="str">
        <f>IF(GRAD!N156="","",GRAD!N39)</f>
        <v/>
      </c>
      <c r="K47" s="101" t="str">
        <f>IF(GRAD!O156="","",GRAD!O39)</f>
        <v/>
      </c>
      <c r="L47" s="101" t="str">
        <f>IF(GRAD!P156="","",GRAD!P39)</f>
        <v/>
      </c>
      <c r="M47" s="101" t="str">
        <f>IF(GRAD!Q156="","",GRAD!Q39)</f>
        <v/>
      </c>
      <c r="N47" s="5">
        <f t="shared" si="0"/>
        <v>1</v>
      </c>
    </row>
    <row r="48" spans="1:14" ht="15" customHeight="1" x14ac:dyDescent="0.2">
      <c r="A48" s="100">
        <v>39</v>
      </c>
      <c r="B48" s="20" t="s">
        <v>628</v>
      </c>
      <c r="C48" s="20" t="s">
        <v>629</v>
      </c>
      <c r="D48" s="21">
        <v>63</v>
      </c>
      <c r="E48" s="101" t="str">
        <f>IF(GRAD!I157="","assente",GRAD!I157)</f>
        <v>BSMM830016 - LUMEZZANE</v>
      </c>
      <c r="F48" s="101" t="str">
        <f>IF(GRAD!J157="","",GRAD!J157)</f>
        <v>A</v>
      </c>
      <c r="G48" s="101">
        <f>IF(GRAD!K157="","",GRAD!K157)</f>
        <v>1</v>
      </c>
      <c r="H48" s="101" t="str">
        <f>IF(GRAD!L157="","",GRAD!L40)</f>
        <v/>
      </c>
      <c r="I48" s="101" t="str">
        <f>IF(GRAD!M157="","",GRAD!M40)</f>
        <v/>
      </c>
      <c r="J48" s="101" t="str">
        <f>IF(GRAD!N157="","",GRAD!N40)</f>
        <v/>
      </c>
      <c r="K48" s="101" t="str">
        <f>IF(GRAD!O157="","",GRAD!O40)</f>
        <v/>
      </c>
      <c r="L48" s="101" t="str">
        <f>IF(GRAD!P157="","",GRAD!P40)</f>
        <v/>
      </c>
      <c r="M48" s="101" t="str">
        <f>IF(GRAD!Q157="","",GRAD!Q40)</f>
        <v/>
      </c>
      <c r="N48" s="5">
        <f t="shared" si="0"/>
        <v>1</v>
      </c>
    </row>
    <row r="49" spans="1:14" x14ac:dyDescent="0.2">
      <c r="A49" s="100">
        <v>40</v>
      </c>
      <c r="B49" s="20" t="s">
        <v>632</v>
      </c>
      <c r="C49" s="20" t="s">
        <v>633</v>
      </c>
      <c r="D49" s="21">
        <v>49</v>
      </c>
      <c r="E49" s="101" t="str">
        <f>IF(GRAD!I158="","assente",GRAD!I158)</f>
        <v>BSMM8AF01X - SAREZZO</v>
      </c>
      <c r="F49" s="101" t="str">
        <f>IF(GRAD!J158="","",GRAD!J158)</f>
        <v>B</v>
      </c>
      <c r="G49" s="101">
        <f>IF(GRAD!K158="","",GRAD!K158)</f>
        <v>1</v>
      </c>
      <c r="H49" s="101" t="str">
        <f>IF(GRAD!L158="","",GRAD!L41)</f>
        <v/>
      </c>
      <c r="I49" s="101" t="str">
        <f>IF(GRAD!M158="","",GRAD!M41)</f>
        <v/>
      </c>
      <c r="J49" s="101" t="str">
        <f>IF(GRAD!N158="","",GRAD!N41)</f>
        <v/>
      </c>
      <c r="K49" s="101" t="str">
        <f>IF(GRAD!O158="","",GRAD!O41)</f>
        <v/>
      </c>
      <c r="L49" s="101" t="str">
        <f>IF(GRAD!P158="","",GRAD!P41)</f>
        <v/>
      </c>
      <c r="M49" s="101" t="str">
        <f>IF(GRAD!Q158="","",GRAD!Q41)</f>
        <v/>
      </c>
      <c r="N49" s="5">
        <f t="shared" si="0"/>
        <v>1</v>
      </c>
    </row>
    <row r="50" spans="1:14" x14ac:dyDescent="0.2">
      <c r="A50" s="100">
        <v>41</v>
      </c>
      <c r="B50" s="20" t="s">
        <v>636</v>
      </c>
      <c r="C50" s="20" t="s">
        <v>637</v>
      </c>
      <c r="D50" s="21">
        <v>49</v>
      </c>
      <c r="E50" s="101" t="str">
        <f>IF(GRAD!I159="","assente",GRAD!I159)</f>
        <v>assente</v>
      </c>
      <c r="F50" s="101" t="str">
        <f>IF(GRAD!J159="","",GRAD!J159)</f>
        <v/>
      </c>
      <c r="G50" s="101" t="str">
        <f>IF(GRAD!K159="","",GRAD!K159)</f>
        <v/>
      </c>
      <c r="H50" s="101" t="str">
        <f>IF(GRAD!L159="","",GRAD!L42)</f>
        <v/>
      </c>
      <c r="I50" s="101" t="str">
        <f>IF(GRAD!M159="","",GRAD!M42)</f>
        <v/>
      </c>
      <c r="J50" s="101" t="str">
        <f>IF(GRAD!N159="","",GRAD!N42)</f>
        <v/>
      </c>
      <c r="K50" s="101" t="str">
        <f>IF(GRAD!O159="","",GRAD!O42)</f>
        <v/>
      </c>
      <c r="L50" s="101" t="str">
        <f>IF(GRAD!P159="","",GRAD!P42)</f>
        <v/>
      </c>
      <c r="M50" s="101" t="str">
        <f>IF(GRAD!Q159="","",GRAD!Q42)</f>
        <v/>
      </c>
      <c r="N50" s="5">
        <f t="shared" si="0"/>
        <v>0</v>
      </c>
    </row>
    <row r="51" spans="1:14" x14ac:dyDescent="0.2">
      <c r="A51" s="100">
        <v>42</v>
      </c>
      <c r="B51" s="20" t="s">
        <v>640</v>
      </c>
      <c r="C51" s="20" t="s">
        <v>641</v>
      </c>
      <c r="D51" s="21">
        <v>48</v>
      </c>
      <c r="E51" s="101" t="str">
        <f>IF(GRAD!I160="","assente",GRAD!I160)</f>
        <v>BSMM81601X - Media Mompiani</v>
      </c>
      <c r="F51" s="101" t="str">
        <f>IF(GRAD!J160="","",GRAD!J160)</f>
        <v>B</v>
      </c>
      <c r="G51" s="101">
        <f>IF(GRAD!K160="","",GRAD!K160)</f>
        <v>1</v>
      </c>
      <c r="H51" s="101" t="str">
        <f>IF(GRAD!L160="","",GRAD!L43)</f>
        <v/>
      </c>
      <c r="I51" s="101" t="str">
        <f>IF(GRAD!M160="","",GRAD!M43)</f>
        <v/>
      </c>
      <c r="J51" s="101" t="str">
        <f>IF(GRAD!N160="","",GRAD!N43)</f>
        <v/>
      </c>
      <c r="K51" s="101" t="str">
        <f>IF(GRAD!O160="","",GRAD!O43)</f>
        <v/>
      </c>
      <c r="L51" s="101" t="str">
        <f>IF(GRAD!P160="","",GRAD!P43)</f>
        <v/>
      </c>
      <c r="M51" s="101" t="str">
        <f>IF(GRAD!Q160="","",GRAD!Q43)</f>
        <v/>
      </c>
      <c r="N51" s="5">
        <f t="shared" si="0"/>
        <v>1</v>
      </c>
    </row>
    <row r="52" spans="1:14" x14ac:dyDescent="0.2">
      <c r="A52" s="100">
        <v>43</v>
      </c>
      <c r="B52" s="20" t="s">
        <v>644</v>
      </c>
      <c r="C52" s="20" t="s">
        <v>645</v>
      </c>
      <c r="D52" s="21">
        <v>45</v>
      </c>
      <c r="E52" s="101" t="str">
        <f>IF(GRAD!I161="","assente",GRAD!I161)</f>
        <v>assente</v>
      </c>
      <c r="F52" s="101" t="str">
        <f>IF(GRAD!J161="","",GRAD!J161)</f>
        <v/>
      </c>
      <c r="G52" s="101" t="str">
        <f>IF(GRAD!K161="","",GRAD!K161)</f>
        <v/>
      </c>
      <c r="H52" s="101" t="str">
        <f>IF(GRAD!L161="","",GRAD!L44)</f>
        <v/>
      </c>
      <c r="I52" s="101" t="str">
        <f>IF(GRAD!M161="","",GRAD!M44)</f>
        <v/>
      </c>
      <c r="J52" s="101" t="str">
        <f>IF(GRAD!N161="","",GRAD!N44)</f>
        <v/>
      </c>
      <c r="K52" s="101" t="str">
        <f>IF(GRAD!O161="","",GRAD!O44)</f>
        <v/>
      </c>
      <c r="L52" s="101" t="str">
        <f>IF(GRAD!P161="","",GRAD!P44)</f>
        <v/>
      </c>
      <c r="M52" s="101" t="str">
        <f>IF(GRAD!Q161="","",GRAD!Q44)</f>
        <v/>
      </c>
      <c r="N52" s="5">
        <f t="shared" si="0"/>
        <v>0</v>
      </c>
    </row>
    <row r="53" spans="1:14" x14ac:dyDescent="0.2">
      <c r="A53" s="100">
        <v>44</v>
      </c>
      <c r="B53" s="20" t="s">
        <v>648</v>
      </c>
      <c r="C53" s="20" t="s">
        <v>649</v>
      </c>
      <c r="D53" s="21">
        <v>44</v>
      </c>
      <c r="E53" s="101" t="str">
        <f>IF(GRAD!I162="","assente",GRAD!I162)</f>
        <v>BSMM81601X - Media Mompiani</v>
      </c>
      <c r="F53" s="101" t="str">
        <f>IF(GRAD!J162="","",GRAD!J162)</f>
        <v>B</v>
      </c>
      <c r="G53" s="101">
        <f>IF(GRAD!K162="","",GRAD!K162)</f>
        <v>1</v>
      </c>
      <c r="H53" s="101" t="str">
        <f>IF(GRAD!L162="","",GRAD!L45)</f>
        <v/>
      </c>
      <c r="I53" s="101" t="str">
        <f>IF(GRAD!M162="","",GRAD!M45)</f>
        <v/>
      </c>
      <c r="J53" s="101" t="str">
        <f>IF(GRAD!N162="","",GRAD!N45)</f>
        <v/>
      </c>
      <c r="K53" s="101" t="str">
        <f>IF(GRAD!O162="","",GRAD!O45)</f>
        <v/>
      </c>
      <c r="L53" s="101" t="str">
        <f>IF(GRAD!P162="","",GRAD!P45)</f>
        <v/>
      </c>
      <c r="M53" s="101" t="str">
        <f>IF(GRAD!Q162="","",GRAD!Q45)</f>
        <v/>
      </c>
      <c r="N53" s="5">
        <f t="shared" si="0"/>
        <v>1</v>
      </c>
    </row>
    <row r="54" spans="1:14" x14ac:dyDescent="0.2">
      <c r="A54" s="100">
        <v>45</v>
      </c>
      <c r="B54" s="20" t="s">
        <v>651</v>
      </c>
      <c r="C54" s="20" t="s">
        <v>652</v>
      </c>
      <c r="D54" s="21">
        <v>43</v>
      </c>
      <c r="E54" s="101" t="str">
        <f>IF(GRAD!I163="","assente",GRAD!I163)</f>
        <v>BSMM86801L - POLAVENO</v>
      </c>
      <c r="F54" s="101" t="str">
        <f>IF(GRAD!J163="","",GRAD!J163)</f>
        <v>A</v>
      </c>
      <c r="G54" s="101">
        <f>IF(GRAD!K163="","",GRAD!K163)</f>
        <v>1</v>
      </c>
      <c r="H54" s="101" t="str">
        <f>IF(GRAD!L163="","",GRAD!L46)</f>
        <v/>
      </c>
      <c r="I54" s="101" t="str">
        <f>IF(GRAD!M163="","",GRAD!M46)</f>
        <v/>
      </c>
      <c r="J54" s="101" t="str">
        <f>IF(GRAD!N163="","",GRAD!N46)</f>
        <v/>
      </c>
      <c r="K54" s="101" t="str">
        <f>IF(GRAD!O163="","",GRAD!O46)</f>
        <v/>
      </c>
      <c r="L54" s="101" t="str">
        <f>IF(GRAD!P163="","",GRAD!P46)</f>
        <v/>
      </c>
      <c r="M54" s="101" t="str">
        <f>IF(GRAD!Q163="","",GRAD!Q46)</f>
        <v/>
      </c>
      <c r="N54" s="5">
        <f t="shared" si="0"/>
        <v>1</v>
      </c>
    </row>
    <row r="55" spans="1:14" x14ac:dyDescent="0.2">
      <c r="A55" s="100">
        <v>46</v>
      </c>
      <c r="B55" s="20" t="s">
        <v>655</v>
      </c>
      <c r="C55" s="20" t="s">
        <v>656</v>
      </c>
      <c r="D55" s="21">
        <v>43</v>
      </c>
      <c r="E55" s="101" t="str">
        <f>IF(GRAD!I164="","assente",GRAD!I164)</f>
        <v>assente</v>
      </c>
      <c r="F55" s="101" t="str">
        <f>IF(GRAD!J164="","",GRAD!J164)</f>
        <v/>
      </c>
      <c r="G55" s="101" t="str">
        <f>IF(GRAD!K164="","",GRAD!K164)</f>
        <v/>
      </c>
      <c r="H55" s="101" t="str">
        <f>IF(GRAD!L164="","",GRAD!L47)</f>
        <v/>
      </c>
      <c r="I55" s="101" t="str">
        <f>IF(GRAD!M164="","",GRAD!M47)</f>
        <v/>
      </c>
      <c r="J55" s="101" t="str">
        <f>IF(GRAD!N164="","",GRAD!N47)</f>
        <v/>
      </c>
      <c r="K55" s="101" t="str">
        <f>IF(GRAD!O164="","",GRAD!O47)</f>
        <v/>
      </c>
      <c r="L55" s="101" t="str">
        <f>IF(GRAD!P164="","",GRAD!P47)</f>
        <v/>
      </c>
      <c r="M55" s="101" t="str">
        <f>IF(GRAD!Q164="","",GRAD!Q47)</f>
        <v/>
      </c>
      <c r="N55" s="5">
        <f t="shared" si="0"/>
        <v>0</v>
      </c>
    </row>
    <row r="56" spans="1:14" x14ac:dyDescent="0.2">
      <c r="A56" s="100">
        <v>47</v>
      </c>
      <c r="B56" s="20" t="s">
        <v>659</v>
      </c>
      <c r="C56" s="20" t="s">
        <v>242</v>
      </c>
      <c r="D56" s="21">
        <v>42</v>
      </c>
      <c r="E56" s="101" t="str">
        <f>IF(GRAD!I165="","assente",GRAD!I165)</f>
        <v>assente</v>
      </c>
      <c r="F56" s="101" t="str">
        <f>IF(GRAD!J165="","",GRAD!J165)</f>
        <v/>
      </c>
      <c r="G56" s="101" t="str">
        <f>IF(GRAD!K165="","",GRAD!K165)</f>
        <v/>
      </c>
      <c r="H56" s="101" t="str">
        <f>IF(GRAD!L165="","",GRAD!L48)</f>
        <v/>
      </c>
      <c r="I56" s="101" t="str">
        <f>IF(GRAD!M165="","",GRAD!M48)</f>
        <v/>
      </c>
      <c r="J56" s="101" t="str">
        <f>IF(GRAD!N165="","",GRAD!N48)</f>
        <v/>
      </c>
      <c r="K56" s="101" t="str">
        <f>IF(GRAD!O165="","",GRAD!O48)</f>
        <v/>
      </c>
      <c r="L56" s="101" t="str">
        <f>IF(GRAD!P165="","",GRAD!P48)</f>
        <v/>
      </c>
      <c r="M56" s="101" t="str">
        <f>IF(GRAD!Q165="","",GRAD!Q48)</f>
        <v/>
      </c>
      <c r="N56" s="5">
        <f t="shared" si="0"/>
        <v>0</v>
      </c>
    </row>
    <row r="57" spans="1:14" x14ac:dyDescent="0.2">
      <c r="A57" s="100">
        <v>48</v>
      </c>
      <c r="B57" s="20" t="s">
        <v>662</v>
      </c>
      <c r="C57" s="20" t="s">
        <v>663</v>
      </c>
      <c r="D57" s="21">
        <v>42</v>
      </c>
      <c r="E57" s="101" t="str">
        <f>IF(GRAD!I166="","assente",GRAD!I166)</f>
        <v>assente</v>
      </c>
      <c r="F57" s="101" t="str">
        <f>IF(GRAD!J166="","",GRAD!J166)</f>
        <v/>
      </c>
      <c r="G57" s="101" t="str">
        <f>IF(GRAD!K166="","",GRAD!K166)</f>
        <v/>
      </c>
      <c r="H57" s="101" t="str">
        <f>IF(GRAD!L166="","",GRAD!L49)</f>
        <v/>
      </c>
      <c r="I57" s="101" t="str">
        <f>IF(GRAD!M166="","",GRAD!M49)</f>
        <v/>
      </c>
      <c r="J57" s="101" t="str">
        <f>IF(GRAD!N166="","",GRAD!N49)</f>
        <v/>
      </c>
      <c r="K57" s="101" t="str">
        <f>IF(GRAD!O166="","",GRAD!O49)</f>
        <v/>
      </c>
      <c r="L57" s="101" t="str">
        <f>IF(GRAD!P166="","",GRAD!P49)</f>
        <v/>
      </c>
      <c r="M57" s="101" t="str">
        <f>IF(GRAD!Q166="","",GRAD!Q49)</f>
        <v/>
      </c>
      <c r="N57" s="5">
        <f t="shared" si="0"/>
        <v>0</v>
      </c>
    </row>
    <row r="58" spans="1:14" x14ac:dyDescent="0.2">
      <c r="A58" s="100">
        <v>49</v>
      </c>
      <c r="B58" s="20" t="s">
        <v>667</v>
      </c>
      <c r="C58" s="20" t="s">
        <v>668</v>
      </c>
      <c r="D58" s="21">
        <v>36</v>
      </c>
      <c r="E58" s="101" t="str">
        <f>IF(GRAD!I167="","assente",GRAD!I167)</f>
        <v>assente</v>
      </c>
      <c r="F58" s="101" t="str">
        <f>IF(GRAD!J167="","",GRAD!J167)</f>
        <v/>
      </c>
      <c r="G58" s="101" t="str">
        <f>IF(GRAD!K167="","",GRAD!K167)</f>
        <v/>
      </c>
      <c r="H58" s="101" t="str">
        <f>IF(GRAD!L167="","",GRAD!L50)</f>
        <v/>
      </c>
      <c r="I58" s="101" t="str">
        <f>IF(GRAD!M167="","",GRAD!M50)</f>
        <v/>
      </c>
      <c r="J58" s="101" t="str">
        <f>IF(GRAD!N167="","",GRAD!N50)</f>
        <v/>
      </c>
      <c r="K58" s="101" t="str">
        <f>IF(GRAD!O167="","",GRAD!O50)</f>
        <v/>
      </c>
      <c r="L58" s="101" t="str">
        <f>IF(GRAD!P167="","",GRAD!P50)</f>
        <v/>
      </c>
      <c r="M58" s="101" t="str">
        <f>IF(GRAD!Q167="","",GRAD!Q50)</f>
        <v/>
      </c>
      <c r="N58" s="5">
        <f t="shared" si="0"/>
        <v>0</v>
      </c>
    </row>
    <row r="59" spans="1:14" x14ac:dyDescent="0.2">
      <c r="A59" s="100">
        <v>50</v>
      </c>
      <c r="B59" s="20" t="s">
        <v>671</v>
      </c>
      <c r="C59" s="20" t="s">
        <v>672</v>
      </c>
      <c r="D59" s="21">
        <v>33</v>
      </c>
      <c r="E59" s="101" t="str">
        <f>IF(GRAD!I168="","assente",GRAD!I168)</f>
        <v>assente</v>
      </c>
      <c r="F59" s="101" t="str">
        <f>IF(GRAD!J168="","",GRAD!J168)</f>
        <v/>
      </c>
      <c r="G59" s="101" t="str">
        <f>IF(GRAD!K168="","",GRAD!K168)</f>
        <v/>
      </c>
      <c r="H59" s="101" t="str">
        <f>IF(GRAD!L168="","",GRAD!L51)</f>
        <v/>
      </c>
      <c r="I59" s="101" t="str">
        <f>IF(GRAD!M168="","",GRAD!M51)</f>
        <v/>
      </c>
      <c r="J59" s="101" t="str">
        <f>IF(GRAD!N168="","",GRAD!N51)</f>
        <v/>
      </c>
      <c r="K59" s="101" t="str">
        <f>IF(GRAD!O168="","",GRAD!O51)</f>
        <v/>
      </c>
      <c r="L59" s="101" t="str">
        <f>IF(GRAD!P168="","",GRAD!P51)</f>
        <v/>
      </c>
      <c r="M59" s="101" t="str">
        <f>IF(GRAD!Q168="","",GRAD!Q51)</f>
        <v/>
      </c>
      <c r="N59" s="5">
        <f t="shared" si="0"/>
        <v>0</v>
      </c>
    </row>
    <row r="60" spans="1:14" x14ac:dyDescent="0.2">
      <c r="A60" s="100">
        <v>51</v>
      </c>
      <c r="B60" s="20" t="s">
        <v>675</v>
      </c>
      <c r="C60" s="20" t="s">
        <v>676</v>
      </c>
      <c r="D60" s="21">
        <v>31</v>
      </c>
      <c r="E60" s="101" t="str">
        <f>IF(GRAD!I169="","assente",GRAD!I169)</f>
        <v>assente</v>
      </c>
      <c r="F60" s="101" t="str">
        <f>IF(GRAD!J169="","",GRAD!J169)</f>
        <v/>
      </c>
      <c r="G60" s="101" t="str">
        <f>IF(GRAD!K169="","",GRAD!K169)</f>
        <v/>
      </c>
      <c r="H60" s="101" t="str">
        <f>IF(GRAD!L169="","",GRAD!L52)</f>
        <v/>
      </c>
      <c r="I60" s="101" t="str">
        <f>IF(GRAD!M169="","",GRAD!M52)</f>
        <v/>
      </c>
      <c r="J60" s="101" t="str">
        <f>IF(GRAD!N169="","",GRAD!N52)</f>
        <v/>
      </c>
      <c r="K60" s="101" t="str">
        <f>IF(GRAD!O169="","",GRAD!O52)</f>
        <v/>
      </c>
      <c r="L60" s="101" t="str">
        <f>IF(GRAD!P169="","",GRAD!P52)</f>
        <v/>
      </c>
      <c r="M60" s="101" t="str">
        <f>IF(GRAD!Q169="","",GRAD!Q52)</f>
        <v/>
      </c>
      <c r="N60" s="5">
        <f t="shared" si="0"/>
        <v>0</v>
      </c>
    </row>
    <row r="61" spans="1:14" x14ac:dyDescent="0.2">
      <c r="A61" s="100">
        <v>52</v>
      </c>
      <c r="B61" s="20" t="s">
        <v>679</v>
      </c>
      <c r="C61" s="20" t="s">
        <v>680</v>
      </c>
      <c r="D61" s="21">
        <v>31</v>
      </c>
      <c r="E61" s="101" t="str">
        <f>IF(GRAD!I170="","assente",GRAD!I170)</f>
        <v>assente</v>
      </c>
      <c r="F61" s="101" t="str">
        <f>IF(GRAD!J170="","",GRAD!J170)</f>
        <v/>
      </c>
      <c r="G61" s="101" t="str">
        <f>IF(GRAD!K170="","",GRAD!K170)</f>
        <v/>
      </c>
      <c r="H61" s="101" t="str">
        <f>IF(GRAD!L170="","",GRAD!L53)</f>
        <v/>
      </c>
      <c r="I61" s="101" t="str">
        <f>IF(GRAD!M170="","",GRAD!M53)</f>
        <v/>
      </c>
      <c r="J61" s="101" t="str">
        <f>IF(GRAD!N170="","",GRAD!N53)</f>
        <v/>
      </c>
      <c r="K61" s="101" t="str">
        <f>IF(GRAD!O170="","",GRAD!O53)</f>
        <v/>
      </c>
      <c r="L61" s="101" t="str">
        <f>IF(GRAD!P170="","",GRAD!P53)</f>
        <v/>
      </c>
      <c r="M61" s="101" t="str">
        <f>IF(GRAD!Q170="","",GRAD!Q53)</f>
        <v/>
      </c>
      <c r="N61" s="5">
        <f t="shared" si="0"/>
        <v>0</v>
      </c>
    </row>
    <row r="62" spans="1:14" x14ac:dyDescent="0.2">
      <c r="A62" s="100">
        <v>53</v>
      </c>
      <c r="B62" s="20" t="s">
        <v>684</v>
      </c>
      <c r="C62" s="20" t="s">
        <v>279</v>
      </c>
      <c r="D62" s="21">
        <v>31</v>
      </c>
      <c r="E62" s="101" t="str">
        <f>IF(GRAD!I171="","assente",GRAD!I171)</f>
        <v>assente</v>
      </c>
      <c r="F62" s="101" t="str">
        <f>IF(GRAD!J171="","",GRAD!J171)</f>
        <v/>
      </c>
      <c r="G62" s="101" t="str">
        <f>IF(GRAD!K171="","",GRAD!K171)</f>
        <v/>
      </c>
      <c r="H62" s="101" t="str">
        <f>IF(GRAD!L171="","",GRAD!L54)</f>
        <v/>
      </c>
      <c r="I62" s="101" t="str">
        <f>IF(GRAD!M171="","",GRAD!M54)</f>
        <v/>
      </c>
      <c r="J62" s="101" t="str">
        <f>IF(GRAD!N171="","",GRAD!N54)</f>
        <v/>
      </c>
      <c r="K62" s="101" t="str">
        <f>IF(GRAD!O171="","",GRAD!O54)</f>
        <v/>
      </c>
      <c r="L62" s="101" t="str">
        <f>IF(GRAD!P171="","",GRAD!P54)</f>
        <v/>
      </c>
      <c r="M62" s="101" t="str">
        <f>IF(GRAD!Q171="","",GRAD!Q54)</f>
        <v/>
      </c>
      <c r="N62" s="5">
        <f t="shared" si="0"/>
        <v>0</v>
      </c>
    </row>
    <row r="63" spans="1:14" x14ac:dyDescent="0.2">
      <c r="A63" s="100">
        <v>54</v>
      </c>
      <c r="B63" s="20" t="s">
        <v>687</v>
      </c>
      <c r="C63" s="20" t="s">
        <v>189</v>
      </c>
      <c r="D63" s="21">
        <v>28</v>
      </c>
      <c r="E63" s="101" t="str">
        <f>IF(GRAD!I172="","assente",GRAD!I172)</f>
        <v>assente</v>
      </c>
      <c r="F63" s="101" t="str">
        <f>IF(GRAD!J172="","",GRAD!J172)</f>
        <v/>
      </c>
      <c r="G63" s="101" t="str">
        <f>IF(GRAD!K172="","",GRAD!K172)</f>
        <v/>
      </c>
      <c r="H63" s="101" t="str">
        <f>IF(GRAD!L172="","",GRAD!L55)</f>
        <v/>
      </c>
      <c r="I63" s="101" t="str">
        <f>IF(GRAD!M172="","",GRAD!M55)</f>
        <v/>
      </c>
      <c r="J63" s="101" t="str">
        <f>IF(GRAD!N172="","",GRAD!N55)</f>
        <v/>
      </c>
      <c r="K63" s="101" t="str">
        <f>IF(GRAD!O172="","",GRAD!O55)</f>
        <v/>
      </c>
      <c r="L63" s="101" t="str">
        <f>IF(GRAD!P172="","",GRAD!P55)</f>
        <v/>
      </c>
      <c r="M63" s="101" t="str">
        <f>IF(GRAD!Q172="","",GRAD!Q55)</f>
        <v/>
      </c>
      <c r="N63" s="5">
        <f t="shared" si="0"/>
        <v>0</v>
      </c>
    </row>
    <row r="64" spans="1:14" x14ac:dyDescent="0.2">
      <c r="A64" s="100">
        <v>55</v>
      </c>
      <c r="B64" s="20" t="s">
        <v>690</v>
      </c>
      <c r="C64" s="20" t="s">
        <v>177</v>
      </c>
      <c r="D64" s="21">
        <v>28</v>
      </c>
      <c r="E64" s="101" t="str">
        <f>IF(GRAD!I173="","assente",GRAD!I173)</f>
        <v>assente</v>
      </c>
      <c r="F64" s="101" t="str">
        <f>IF(GRAD!J173="","",GRAD!J173)</f>
        <v/>
      </c>
      <c r="G64" s="101" t="str">
        <f>IF(GRAD!K173="","",GRAD!K173)</f>
        <v/>
      </c>
      <c r="H64" s="101" t="str">
        <f>IF(GRAD!L173="","",GRAD!L56)</f>
        <v/>
      </c>
      <c r="I64" s="101" t="str">
        <f>IF(GRAD!M173="","",GRAD!M56)</f>
        <v/>
      </c>
      <c r="J64" s="101" t="str">
        <f>IF(GRAD!N173="","",GRAD!N56)</f>
        <v/>
      </c>
      <c r="K64" s="101" t="str">
        <f>IF(GRAD!O173="","",GRAD!O56)</f>
        <v/>
      </c>
      <c r="L64" s="101" t="str">
        <f>IF(GRAD!P173="","",GRAD!P56)</f>
        <v/>
      </c>
      <c r="M64" s="101" t="str">
        <f>IF(GRAD!Q173="","",GRAD!Q56)</f>
        <v/>
      </c>
      <c r="N64" s="5">
        <f t="shared" si="0"/>
        <v>0</v>
      </c>
    </row>
    <row r="65" spans="1:14" x14ac:dyDescent="0.2">
      <c r="A65" s="100">
        <v>56</v>
      </c>
      <c r="B65" s="20" t="s">
        <v>693</v>
      </c>
      <c r="C65" s="20" t="s">
        <v>694</v>
      </c>
      <c r="D65" s="21">
        <v>28</v>
      </c>
      <c r="E65" s="101" t="str">
        <f>IF(GRAD!I174="","assente",GRAD!I174)</f>
        <v>assente</v>
      </c>
      <c r="F65" s="101" t="str">
        <f>IF(GRAD!J174="","",GRAD!J174)</f>
        <v/>
      </c>
      <c r="G65" s="101" t="str">
        <f>IF(GRAD!K174="","",GRAD!K174)</f>
        <v/>
      </c>
      <c r="H65" s="101" t="str">
        <f>IF(GRAD!L174="","",GRAD!L57)</f>
        <v/>
      </c>
      <c r="I65" s="101" t="str">
        <f>IF(GRAD!M174="","",GRAD!M57)</f>
        <v/>
      </c>
      <c r="J65" s="101" t="str">
        <f>IF(GRAD!N174="","",GRAD!N57)</f>
        <v/>
      </c>
      <c r="K65" s="101" t="str">
        <f>IF(GRAD!O174="","",GRAD!O57)</f>
        <v/>
      </c>
      <c r="L65" s="101" t="str">
        <f>IF(GRAD!P174="","",GRAD!P57)</f>
        <v/>
      </c>
      <c r="M65" s="101" t="str">
        <f>IF(GRAD!Q174="","",GRAD!Q57)</f>
        <v/>
      </c>
      <c r="N65" s="5">
        <f t="shared" si="0"/>
        <v>0</v>
      </c>
    </row>
    <row r="66" spans="1:14" x14ac:dyDescent="0.2">
      <c r="A66" s="100">
        <v>57</v>
      </c>
      <c r="B66" s="20" t="s">
        <v>697</v>
      </c>
      <c r="C66" s="20" t="s">
        <v>461</v>
      </c>
      <c r="D66" s="21">
        <v>28</v>
      </c>
      <c r="E66" s="101" t="str">
        <f>IF(GRAD!I175="","assente",GRAD!I175)</f>
        <v>assente</v>
      </c>
      <c r="F66" s="101" t="str">
        <f>IF(GRAD!J175="","",GRAD!J175)</f>
        <v/>
      </c>
      <c r="G66" s="101" t="str">
        <f>IF(GRAD!K175="","",GRAD!K175)</f>
        <v/>
      </c>
      <c r="H66" s="101" t="str">
        <f>IF(GRAD!L175="","",GRAD!L58)</f>
        <v/>
      </c>
      <c r="I66" s="101" t="str">
        <f>IF(GRAD!M175="","",GRAD!M58)</f>
        <v/>
      </c>
      <c r="J66" s="101" t="str">
        <f>IF(GRAD!N175="","",GRAD!N58)</f>
        <v/>
      </c>
      <c r="K66" s="101" t="str">
        <f>IF(GRAD!O175="","",GRAD!O58)</f>
        <v/>
      </c>
      <c r="L66" s="101" t="str">
        <f>IF(GRAD!P175="","",GRAD!P58)</f>
        <v/>
      </c>
      <c r="M66" s="101" t="str">
        <f>IF(GRAD!Q175="","",GRAD!Q58)</f>
        <v/>
      </c>
      <c r="N66" s="5">
        <f t="shared" si="0"/>
        <v>0</v>
      </c>
    </row>
    <row r="67" spans="1:14" x14ac:dyDescent="0.2">
      <c r="A67" s="100">
        <v>58</v>
      </c>
      <c r="B67" s="20" t="s">
        <v>700</v>
      </c>
      <c r="C67" s="20" t="s">
        <v>242</v>
      </c>
      <c r="D67" s="21">
        <v>27</v>
      </c>
      <c r="E67" s="101" t="str">
        <f>IF(GRAD!I176="","assente",GRAD!I176)</f>
        <v>assente</v>
      </c>
      <c r="F67" s="101" t="str">
        <f>IF(GRAD!J176="","",GRAD!J176)</f>
        <v/>
      </c>
      <c r="G67" s="101" t="str">
        <f>IF(GRAD!K176="","",GRAD!K176)</f>
        <v/>
      </c>
      <c r="H67" s="101" t="str">
        <f>IF(GRAD!L176="","",GRAD!L59)</f>
        <v/>
      </c>
      <c r="I67" s="101" t="str">
        <f>IF(GRAD!M176="","",GRAD!M59)</f>
        <v/>
      </c>
      <c r="J67" s="101" t="str">
        <f>IF(GRAD!N176="","",GRAD!N59)</f>
        <v/>
      </c>
      <c r="K67" s="101" t="str">
        <f>IF(GRAD!O176="","",GRAD!O59)</f>
        <v/>
      </c>
      <c r="L67" s="101" t="str">
        <f>IF(GRAD!P176="","",GRAD!P59)</f>
        <v/>
      </c>
      <c r="M67" s="101" t="str">
        <f>IF(GRAD!Q176="","",GRAD!Q59)</f>
        <v/>
      </c>
      <c r="N67" s="5">
        <f t="shared" si="0"/>
        <v>0</v>
      </c>
    </row>
    <row r="68" spans="1:14" x14ac:dyDescent="0.2">
      <c r="A68" s="100">
        <v>59</v>
      </c>
      <c r="B68" s="20" t="s">
        <v>703</v>
      </c>
      <c r="C68" s="20" t="s">
        <v>242</v>
      </c>
      <c r="D68" s="21">
        <v>27</v>
      </c>
      <c r="E68" s="101" t="str">
        <f>IF(GRAD!I177="","assente",GRAD!I177)</f>
        <v>BSMM84101L - palazzolo s/O</v>
      </c>
      <c r="F68" s="101" t="str">
        <f>IF(GRAD!J177="","",GRAD!J177)</f>
        <v>B</v>
      </c>
      <c r="G68" s="101">
        <f>IF(GRAD!K177="","",GRAD!K177)</f>
        <v>1</v>
      </c>
      <c r="H68" s="101" t="str">
        <f>IF(GRAD!L177="","",GRAD!L60)</f>
        <v/>
      </c>
      <c r="I68" s="101" t="str">
        <f>IF(GRAD!M177="","",GRAD!M60)</f>
        <v/>
      </c>
      <c r="J68" s="101" t="str">
        <f>IF(GRAD!N177="","",GRAD!N60)</f>
        <v/>
      </c>
      <c r="K68" s="101" t="str">
        <f>IF(GRAD!O177="","",GRAD!O60)</f>
        <v/>
      </c>
      <c r="L68" s="101" t="str">
        <f>IF(GRAD!P177="","",GRAD!P60)</f>
        <v/>
      </c>
      <c r="M68" s="101" t="str">
        <f>IF(GRAD!Q177="","",GRAD!Q60)</f>
        <v/>
      </c>
      <c r="N68" s="5">
        <f t="shared" si="0"/>
        <v>1</v>
      </c>
    </row>
    <row r="69" spans="1:14" x14ac:dyDescent="0.2">
      <c r="A69" s="100">
        <v>60</v>
      </c>
      <c r="B69" s="20" t="s">
        <v>706</v>
      </c>
      <c r="C69" s="20" t="s">
        <v>452</v>
      </c>
      <c r="D69" s="21">
        <v>27</v>
      </c>
      <c r="E69" s="101" t="str">
        <f>IF(GRAD!I178="","assente",GRAD!I178)</f>
        <v>assente</v>
      </c>
      <c r="F69" s="101" t="str">
        <f>IF(GRAD!J178="","",GRAD!J178)</f>
        <v/>
      </c>
      <c r="G69" s="101" t="str">
        <f>IF(GRAD!K178="","",GRAD!K178)</f>
        <v/>
      </c>
      <c r="H69" s="101" t="str">
        <f>IF(GRAD!L178="","",GRAD!L61)</f>
        <v/>
      </c>
      <c r="I69" s="101" t="str">
        <f>IF(GRAD!M178="","",GRAD!M61)</f>
        <v/>
      </c>
      <c r="J69" s="101" t="str">
        <f>IF(GRAD!N178="","",GRAD!N61)</f>
        <v/>
      </c>
      <c r="K69" s="101" t="str">
        <f>IF(GRAD!O178="","",GRAD!O61)</f>
        <v/>
      </c>
      <c r="L69" s="101" t="str">
        <f>IF(GRAD!P178="","",GRAD!P61)</f>
        <v/>
      </c>
      <c r="M69" s="101" t="str">
        <f>IF(GRAD!Q178="","",GRAD!Q61)</f>
        <v/>
      </c>
      <c r="N69" s="5">
        <f t="shared" si="0"/>
        <v>0</v>
      </c>
    </row>
    <row r="70" spans="1:14" x14ac:dyDescent="0.2">
      <c r="A70" s="100">
        <v>61</v>
      </c>
      <c r="B70" s="20" t="s">
        <v>709</v>
      </c>
      <c r="C70" s="20" t="s">
        <v>637</v>
      </c>
      <c r="D70" s="21">
        <v>27</v>
      </c>
      <c r="E70" s="101" t="str">
        <f>IF(GRAD!I179="","assente",GRAD!I179)</f>
        <v xml:space="preserve">BSMM8AM018 - PALAZZOLO S/O </v>
      </c>
      <c r="F70" s="101" t="str">
        <f>IF(GRAD!J179="","",GRAD!J179)</f>
        <v>B</v>
      </c>
      <c r="G70" s="101">
        <f>IF(GRAD!K179="","",GRAD!K179)</f>
        <v>1</v>
      </c>
      <c r="H70" s="101" t="str">
        <f>IF(GRAD!L179="","",GRAD!L62)</f>
        <v/>
      </c>
      <c r="I70" s="101" t="str">
        <f>IF(GRAD!M179="","",GRAD!M62)</f>
        <v/>
      </c>
      <c r="J70" s="101" t="str">
        <f>IF(GRAD!N179="","",GRAD!N62)</f>
        <v/>
      </c>
      <c r="K70" s="101" t="str">
        <f>IF(GRAD!O179="","",GRAD!O62)</f>
        <v/>
      </c>
      <c r="L70" s="101" t="str">
        <f>IF(GRAD!P179="","",GRAD!P62)</f>
        <v/>
      </c>
      <c r="M70" s="101" t="str">
        <f>IF(GRAD!Q179="","",GRAD!Q62)</f>
        <v/>
      </c>
      <c r="N70" s="5">
        <f t="shared" si="0"/>
        <v>1</v>
      </c>
    </row>
    <row r="71" spans="1:14" x14ac:dyDescent="0.2">
      <c r="A71" s="100">
        <v>62</v>
      </c>
      <c r="B71" s="20" t="s">
        <v>712</v>
      </c>
      <c r="C71" s="20" t="s">
        <v>713</v>
      </c>
      <c r="D71" s="21">
        <v>27</v>
      </c>
      <c r="E71" s="101" t="str">
        <f>IF(GRAD!I180="","assente",GRAD!I180)</f>
        <v>BSMM880017 - BRESCIA</v>
      </c>
      <c r="F71" s="101" t="str">
        <f>IF(GRAD!J180="","",GRAD!J180)</f>
        <v>B</v>
      </c>
      <c r="G71" s="101">
        <f>IF(GRAD!K180="","",GRAD!K180)</f>
        <v>1</v>
      </c>
      <c r="H71" s="101" t="str">
        <f>IF(GRAD!L180="","",GRAD!L63)</f>
        <v/>
      </c>
      <c r="I71" s="101" t="str">
        <f>IF(GRAD!M180="","",GRAD!M63)</f>
        <v/>
      </c>
      <c r="J71" s="101" t="str">
        <f>IF(GRAD!N180="","",GRAD!N63)</f>
        <v/>
      </c>
      <c r="K71" s="101" t="str">
        <f>IF(GRAD!O180="","",GRAD!O63)</f>
        <v/>
      </c>
      <c r="L71" s="101" t="str">
        <f>IF(GRAD!P180="","",GRAD!P63)</f>
        <v/>
      </c>
      <c r="M71" s="101" t="str">
        <f>IF(GRAD!Q180="","",GRAD!Q63)</f>
        <v/>
      </c>
      <c r="N71" s="5">
        <f t="shared" si="0"/>
        <v>1</v>
      </c>
    </row>
    <row r="72" spans="1:14" x14ac:dyDescent="0.2">
      <c r="A72" s="100">
        <v>63</v>
      </c>
      <c r="B72" s="20" t="s">
        <v>716</v>
      </c>
      <c r="C72" s="20" t="s">
        <v>548</v>
      </c>
      <c r="D72" s="21">
        <v>26</v>
      </c>
      <c r="E72" s="101" t="str">
        <f>IF(GRAD!I181="","assente",GRAD!I181)</f>
        <v>assente</v>
      </c>
      <c r="F72" s="101" t="str">
        <f>IF(GRAD!J181="","",GRAD!J181)</f>
        <v/>
      </c>
      <c r="G72" s="101" t="str">
        <f>IF(GRAD!K181="","",GRAD!K181)</f>
        <v/>
      </c>
      <c r="H72" s="101" t="str">
        <f>IF(GRAD!L181="","",GRAD!L64)</f>
        <v/>
      </c>
      <c r="I72" s="101" t="str">
        <f>IF(GRAD!M181="","",GRAD!M64)</f>
        <v/>
      </c>
      <c r="J72" s="101" t="str">
        <f>IF(GRAD!N181="","",GRAD!N64)</f>
        <v/>
      </c>
      <c r="K72" s="101" t="str">
        <f>IF(GRAD!O181="","",GRAD!O64)</f>
        <v/>
      </c>
      <c r="L72" s="101" t="str">
        <f>IF(GRAD!P181="","",GRAD!P64)</f>
        <v/>
      </c>
      <c r="M72" s="101" t="str">
        <f>IF(GRAD!Q181="","",GRAD!Q64)</f>
        <v/>
      </c>
      <c r="N72" s="5">
        <f t="shared" si="0"/>
        <v>0</v>
      </c>
    </row>
    <row r="73" spans="1:14" x14ac:dyDescent="0.2">
      <c r="A73" s="100">
        <v>64</v>
      </c>
      <c r="B73" s="20" t="s">
        <v>719</v>
      </c>
      <c r="C73" s="20" t="s">
        <v>598</v>
      </c>
      <c r="D73" s="21">
        <v>26</v>
      </c>
      <c r="E73" s="101" t="str">
        <f>IF(GRAD!I182="","assente",GRAD!I182)</f>
        <v>assente</v>
      </c>
      <c r="F73" s="101" t="str">
        <f>IF(GRAD!J182="","",GRAD!J182)</f>
        <v/>
      </c>
      <c r="G73" s="101" t="str">
        <f>IF(GRAD!K182="","",GRAD!K182)</f>
        <v/>
      </c>
      <c r="H73" s="101" t="str">
        <f>IF(GRAD!L182="","",GRAD!L65)</f>
        <v/>
      </c>
      <c r="I73" s="101" t="str">
        <f>IF(GRAD!M182="","",GRAD!M65)</f>
        <v/>
      </c>
      <c r="J73" s="101" t="str">
        <f>IF(GRAD!N182="","",GRAD!N65)</f>
        <v/>
      </c>
      <c r="K73" s="101" t="str">
        <f>IF(GRAD!O182="","",GRAD!O65)</f>
        <v/>
      </c>
      <c r="L73" s="101" t="str">
        <f>IF(GRAD!P182="","",GRAD!P65)</f>
        <v/>
      </c>
      <c r="M73" s="101" t="str">
        <f>IF(GRAD!Q182="","",GRAD!Q65)</f>
        <v/>
      </c>
      <c r="N73" s="5">
        <f t="shared" si="0"/>
        <v>0</v>
      </c>
    </row>
    <row r="74" spans="1:14" x14ac:dyDescent="0.2">
      <c r="A74" s="100">
        <v>65</v>
      </c>
      <c r="B74" s="20" t="s">
        <v>722</v>
      </c>
      <c r="C74" s="20" t="s">
        <v>215</v>
      </c>
      <c r="D74" s="21">
        <v>26</v>
      </c>
      <c r="E74" s="101" t="str">
        <f>IF(GRAD!I183="","assente",GRAD!I183)</f>
        <v>assente</v>
      </c>
      <c r="F74" s="101" t="str">
        <f>IF(GRAD!J183="","",GRAD!J183)</f>
        <v/>
      </c>
      <c r="G74" s="101" t="str">
        <f>IF(GRAD!K183="","",GRAD!K183)</f>
        <v/>
      </c>
      <c r="H74" s="101" t="str">
        <f>IF(GRAD!L183="","",GRAD!L66)</f>
        <v/>
      </c>
      <c r="I74" s="101" t="str">
        <f>IF(GRAD!M183="","",GRAD!M66)</f>
        <v/>
      </c>
      <c r="J74" s="101" t="str">
        <f>IF(GRAD!N183="","",GRAD!N66)</f>
        <v/>
      </c>
      <c r="K74" s="101" t="str">
        <f>IF(GRAD!O183="","",GRAD!O66)</f>
        <v/>
      </c>
      <c r="L74" s="101" t="str">
        <f>IF(GRAD!P183="","",GRAD!P66)</f>
        <v/>
      </c>
      <c r="M74" s="101" t="str">
        <f>IF(GRAD!Q183="","",GRAD!Q66)</f>
        <v/>
      </c>
      <c r="N74" s="5">
        <f t="shared" si="0"/>
        <v>0</v>
      </c>
    </row>
    <row r="75" spans="1:14" x14ac:dyDescent="0.2">
      <c r="A75" s="100">
        <v>66</v>
      </c>
      <c r="B75" s="20" t="s">
        <v>725</v>
      </c>
      <c r="C75" s="20" t="s">
        <v>726</v>
      </c>
      <c r="D75" s="21">
        <v>26</v>
      </c>
      <c r="E75" s="101" t="str">
        <f>IF(GRAD!I184="","assente",GRAD!I184)</f>
        <v>assente</v>
      </c>
      <c r="F75" s="101" t="str">
        <f>IF(GRAD!J184="","",GRAD!J184)</f>
        <v/>
      </c>
      <c r="G75" s="101" t="str">
        <f>IF(GRAD!K184="","",GRAD!K184)</f>
        <v/>
      </c>
      <c r="H75" s="101" t="str">
        <f>IF(GRAD!L184="","",GRAD!L67)</f>
        <v/>
      </c>
      <c r="I75" s="101" t="str">
        <f>IF(GRAD!M184="","",GRAD!M67)</f>
        <v/>
      </c>
      <c r="J75" s="101" t="str">
        <f>IF(GRAD!N184="","",GRAD!N67)</f>
        <v/>
      </c>
      <c r="K75" s="101" t="str">
        <f>IF(GRAD!O184="","",GRAD!O67)</f>
        <v/>
      </c>
      <c r="L75" s="101" t="str">
        <f>IF(GRAD!P184="","",GRAD!P67)</f>
        <v/>
      </c>
      <c r="M75" s="101" t="str">
        <f>IF(GRAD!Q184="","",GRAD!Q67)</f>
        <v/>
      </c>
      <c r="N75" s="5">
        <f t="shared" ref="N75:N90" si="1">SUM(G75,J75,M75)</f>
        <v>0</v>
      </c>
    </row>
    <row r="76" spans="1:14" x14ac:dyDescent="0.2">
      <c r="A76" s="100">
        <v>67</v>
      </c>
      <c r="B76" s="20" t="s">
        <v>729</v>
      </c>
      <c r="C76" s="20" t="s">
        <v>730</v>
      </c>
      <c r="D76" s="21">
        <v>25</v>
      </c>
      <c r="E76" s="101" t="str">
        <f>IF(GRAD!I185="","assente",GRAD!I185)</f>
        <v>assente</v>
      </c>
      <c r="F76" s="101" t="str">
        <f>IF(GRAD!J185="","",GRAD!J185)</f>
        <v/>
      </c>
      <c r="G76" s="101" t="str">
        <f>IF(GRAD!K185="","",GRAD!K185)</f>
        <v/>
      </c>
      <c r="H76" s="101" t="str">
        <f>IF(GRAD!L185="","",GRAD!L68)</f>
        <v/>
      </c>
      <c r="I76" s="101" t="str">
        <f>IF(GRAD!M185="","",GRAD!M68)</f>
        <v/>
      </c>
      <c r="J76" s="101" t="str">
        <f>IF(GRAD!N185="","",GRAD!N68)</f>
        <v/>
      </c>
      <c r="K76" s="101" t="str">
        <f>IF(GRAD!O185="","",GRAD!O68)</f>
        <v/>
      </c>
      <c r="L76" s="101" t="str">
        <f>IF(GRAD!P185="","",GRAD!P68)</f>
        <v/>
      </c>
      <c r="M76" s="101" t="str">
        <f>IF(GRAD!Q185="","",GRAD!Q68)</f>
        <v/>
      </c>
      <c r="N76" s="5">
        <f t="shared" si="1"/>
        <v>0</v>
      </c>
    </row>
    <row r="77" spans="1:14" x14ac:dyDescent="0.2">
      <c r="A77" s="100">
        <v>68</v>
      </c>
      <c r="B77" s="20" t="s">
        <v>734</v>
      </c>
      <c r="C77" s="20" t="s">
        <v>194</v>
      </c>
      <c r="D77" s="21">
        <v>24</v>
      </c>
      <c r="E77" s="101" t="str">
        <f>IF(GRAD!I186="","assente",GRAD!I186)</f>
        <v>assente</v>
      </c>
      <c r="F77" s="101" t="str">
        <f>IF(GRAD!J186="","",GRAD!J186)</f>
        <v/>
      </c>
      <c r="G77" s="101" t="str">
        <f>IF(GRAD!K186="","",GRAD!K186)</f>
        <v/>
      </c>
      <c r="H77" s="101" t="str">
        <f>IF(GRAD!L186="","",GRAD!L69)</f>
        <v/>
      </c>
      <c r="I77" s="101" t="str">
        <f>IF(GRAD!M186="","",GRAD!M69)</f>
        <v/>
      </c>
      <c r="J77" s="101" t="str">
        <f>IF(GRAD!N186="","",GRAD!N69)</f>
        <v/>
      </c>
      <c r="K77" s="101" t="str">
        <f>IF(GRAD!O186="","",GRAD!O69)</f>
        <v/>
      </c>
      <c r="L77" s="101" t="str">
        <f>IF(GRAD!P186="","",GRAD!P69)</f>
        <v/>
      </c>
      <c r="M77" s="101" t="str">
        <f>IF(GRAD!Q186="","",GRAD!Q69)</f>
        <v/>
      </c>
      <c r="N77" s="5">
        <f t="shared" si="1"/>
        <v>0</v>
      </c>
    </row>
    <row r="78" spans="1:14" x14ac:dyDescent="0.2">
      <c r="A78" s="100">
        <v>69</v>
      </c>
      <c r="B78" s="20" t="s">
        <v>738</v>
      </c>
      <c r="C78" s="20" t="s">
        <v>242</v>
      </c>
      <c r="D78" s="21">
        <v>24</v>
      </c>
      <c r="E78" s="101" t="str">
        <f>IF(GRAD!I187="","assente",GRAD!I187)</f>
        <v>assente</v>
      </c>
      <c r="F78" s="101" t="str">
        <f>IF(GRAD!J187="","",GRAD!J187)</f>
        <v/>
      </c>
      <c r="G78" s="101" t="str">
        <f>IF(GRAD!K187="","",GRAD!K187)</f>
        <v/>
      </c>
      <c r="H78" s="101" t="str">
        <f>IF(GRAD!L187="","",GRAD!L70)</f>
        <v/>
      </c>
      <c r="I78" s="101" t="str">
        <f>IF(GRAD!M187="","",GRAD!M70)</f>
        <v/>
      </c>
      <c r="J78" s="101" t="str">
        <f>IF(GRAD!N187="","",GRAD!N70)</f>
        <v/>
      </c>
      <c r="K78" s="101" t="str">
        <f>IF(GRAD!O187="","",GRAD!O70)</f>
        <v/>
      </c>
      <c r="L78" s="101" t="str">
        <f>IF(GRAD!P187="","",GRAD!P70)</f>
        <v/>
      </c>
      <c r="M78" s="101" t="str">
        <f>IF(GRAD!Q187="","",GRAD!Q70)</f>
        <v/>
      </c>
      <c r="N78" s="5">
        <f t="shared" si="1"/>
        <v>0</v>
      </c>
    </row>
    <row r="79" spans="1:14" x14ac:dyDescent="0.2">
      <c r="A79" s="100">
        <v>70</v>
      </c>
      <c r="B79" s="20" t="s">
        <v>741</v>
      </c>
      <c r="C79" s="20" t="s">
        <v>742</v>
      </c>
      <c r="D79" s="21">
        <v>24</v>
      </c>
      <c r="E79" s="101" t="str">
        <f>IF(GRAD!I188="","assente",GRAD!I188)</f>
        <v>assente</v>
      </c>
      <c r="F79" s="101" t="str">
        <f>IF(GRAD!J188="","",GRAD!J188)</f>
        <v/>
      </c>
      <c r="G79" s="101" t="str">
        <f>IF(GRAD!K188="","",GRAD!K188)</f>
        <v/>
      </c>
      <c r="H79" s="101" t="str">
        <f>IF(GRAD!L188="","",GRAD!L71)</f>
        <v/>
      </c>
      <c r="I79" s="101" t="str">
        <f>IF(GRAD!M188="","",GRAD!M71)</f>
        <v/>
      </c>
      <c r="J79" s="101" t="str">
        <f>IF(GRAD!N188="","",GRAD!N71)</f>
        <v/>
      </c>
      <c r="K79" s="101" t="str">
        <f>IF(GRAD!O188="","",GRAD!O71)</f>
        <v/>
      </c>
      <c r="L79" s="101" t="str">
        <f>IF(GRAD!P188="","",GRAD!P71)</f>
        <v/>
      </c>
      <c r="M79" s="101" t="str">
        <f>IF(GRAD!Q188="","",GRAD!Q71)</f>
        <v/>
      </c>
      <c r="N79" s="5">
        <f t="shared" si="1"/>
        <v>0</v>
      </c>
    </row>
    <row r="80" spans="1:14" x14ac:dyDescent="0.2">
      <c r="A80" s="100">
        <v>71</v>
      </c>
      <c r="B80" s="20" t="s">
        <v>745</v>
      </c>
      <c r="C80" s="20" t="s">
        <v>165</v>
      </c>
      <c r="D80" s="21">
        <v>22</v>
      </c>
      <c r="E80" s="101" t="str">
        <f>IF(GRAD!I189="","assente",GRAD!I189)</f>
        <v>assente</v>
      </c>
      <c r="F80" s="101" t="str">
        <f>IF(GRAD!J189="","",GRAD!J189)</f>
        <v/>
      </c>
      <c r="G80" s="101" t="str">
        <f>IF(GRAD!K189="","",GRAD!K189)</f>
        <v/>
      </c>
      <c r="H80" s="101" t="str">
        <f>IF(GRAD!L189="","",GRAD!L72)</f>
        <v/>
      </c>
      <c r="I80" s="101" t="str">
        <f>IF(GRAD!M189="","",GRAD!M72)</f>
        <v/>
      </c>
      <c r="J80" s="101" t="str">
        <f>IF(GRAD!N189="","",GRAD!N72)</f>
        <v/>
      </c>
      <c r="K80" s="101" t="str">
        <f>IF(GRAD!O189="","",GRAD!O72)</f>
        <v/>
      </c>
      <c r="L80" s="101" t="str">
        <f>IF(GRAD!P189="","",GRAD!P72)</f>
        <v/>
      </c>
      <c r="M80" s="101" t="str">
        <f>IF(GRAD!Q189="","",GRAD!Q72)</f>
        <v/>
      </c>
      <c r="N80" s="5">
        <f t="shared" si="1"/>
        <v>0</v>
      </c>
    </row>
    <row r="81" spans="1:14" x14ac:dyDescent="0.2">
      <c r="A81" s="100">
        <v>72</v>
      </c>
      <c r="B81" s="20" t="s">
        <v>748</v>
      </c>
      <c r="C81" s="20" t="s">
        <v>749</v>
      </c>
      <c r="D81" s="21">
        <v>21</v>
      </c>
      <c r="E81" s="101" t="str">
        <f>IF(GRAD!I190="","assente",GRAD!I190)</f>
        <v>assente</v>
      </c>
      <c r="F81" s="101" t="str">
        <f>IF(GRAD!J190="","",GRAD!J190)</f>
        <v/>
      </c>
      <c r="G81" s="101" t="str">
        <f>IF(GRAD!K190="","",GRAD!K190)</f>
        <v/>
      </c>
      <c r="H81" s="101" t="str">
        <f>IF(GRAD!L190="","",GRAD!L73)</f>
        <v/>
      </c>
      <c r="I81" s="101" t="str">
        <f>IF(GRAD!M190="","",GRAD!M73)</f>
        <v/>
      </c>
      <c r="J81" s="101" t="str">
        <f>IF(GRAD!N190="","",GRAD!N73)</f>
        <v/>
      </c>
      <c r="K81" s="101" t="str">
        <f>IF(GRAD!O190="","",GRAD!O73)</f>
        <v/>
      </c>
      <c r="L81" s="101" t="str">
        <f>IF(GRAD!P190="","",GRAD!P73)</f>
        <v/>
      </c>
      <c r="M81" s="101" t="str">
        <f>IF(GRAD!Q190="","",GRAD!Q73)</f>
        <v/>
      </c>
      <c r="N81" s="5">
        <f t="shared" si="1"/>
        <v>0</v>
      </c>
    </row>
    <row r="82" spans="1:14" x14ac:dyDescent="0.2">
      <c r="A82" s="100">
        <v>73</v>
      </c>
      <c r="B82" s="20" t="s">
        <v>2</v>
      </c>
      <c r="C82" s="20" t="s">
        <v>752</v>
      </c>
      <c r="D82" s="21">
        <v>20</v>
      </c>
      <c r="E82" s="101" t="str">
        <f>IF(GRAD!I191="","assente",GRAD!I191)</f>
        <v>assente</v>
      </c>
      <c r="F82" s="101" t="str">
        <f>IF(GRAD!J191="","",GRAD!J191)</f>
        <v/>
      </c>
      <c r="G82" s="101" t="str">
        <f>IF(GRAD!K191="","",GRAD!K191)</f>
        <v/>
      </c>
      <c r="H82" s="101" t="str">
        <f>IF(GRAD!L191="","",GRAD!L74)</f>
        <v/>
      </c>
      <c r="I82" s="101" t="str">
        <f>IF(GRAD!M191="","",GRAD!M74)</f>
        <v/>
      </c>
      <c r="J82" s="101" t="str">
        <f>IF(GRAD!N191="","",GRAD!N74)</f>
        <v/>
      </c>
      <c r="K82" s="101" t="str">
        <f>IF(GRAD!O191="","",GRAD!O74)</f>
        <v/>
      </c>
      <c r="L82" s="101" t="str">
        <f>IF(GRAD!P191="","",GRAD!P74)</f>
        <v/>
      </c>
      <c r="M82" s="101" t="str">
        <f>IF(GRAD!Q191="","",GRAD!Q74)</f>
        <v/>
      </c>
      <c r="N82" s="5">
        <f t="shared" si="1"/>
        <v>0</v>
      </c>
    </row>
    <row r="83" spans="1:14" x14ac:dyDescent="0.2">
      <c r="A83" s="100">
        <v>74</v>
      </c>
      <c r="B83" s="20" t="s">
        <v>755</v>
      </c>
      <c r="C83" s="20" t="s">
        <v>165</v>
      </c>
      <c r="D83" s="21">
        <v>19</v>
      </c>
      <c r="E83" s="101" t="str">
        <f>IF(GRAD!I192="","assente",GRAD!I192)</f>
        <v>assente</v>
      </c>
      <c r="F83" s="101" t="str">
        <f>IF(GRAD!J192="","",GRAD!J192)</f>
        <v/>
      </c>
      <c r="G83" s="101" t="str">
        <f>IF(GRAD!K192="","",GRAD!K192)</f>
        <v/>
      </c>
      <c r="H83" s="101" t="str">
        <f>IF(GRAD!L192="","",GRAD!L75)</f>
        <v/>
      </c>
      <c r="I83" s="101" t="str">
        <f>IF(GRAD!M192="","",GRAD!M75)</f>
        <v/>
      </c>
      <c r="J83" s="101" t="str">
        <f>IF(GRAD!N192="","",GRAD!N75)</f>
        <v/>
      </c>
      <c r="K83" s="101" t="str">
        <f>IF(GRAD!O192="","",GRAD!O75)</f>
        <v/>
      </c>
      <c r="L83" s="101" t="str">
        <f>IF(GRAD!P192="","",GRAD!P75)</f>
        <v/>
      </c>
      <c r="M83" s="101" t="str">
        <f>IF(GRAD!Q192="","",GRAD!Q75)</f>
        <v/>
      </c>
      <c r="N83" s="5">
        <f t="shared" si="1"/>
        <v>0</v>
      </c>
    </row>
    <row r="84" spans="1:14" x14ac:dyDescent="0.2">
      <c r="A84" s="100">
        <v>75</v>
      </c>
      <c r="B84" s="20" t="s">
        <v>758</v>
      </c>
      <c r="C84" s="20" t="s">
        <v>759</v>
      </c>
      <c r="D84" s="21">
        <v>18</v>
      </c>
      <c r="E84" s="101" t="str">
        <f>IF(GRAD!I193="","assente",GRAD!I193)</f>
        <v>assente</v>
      </c>
      <c r="F84" s="101" t="str">
        <f>IF(GRAD!J193="","",GRAD!J193)</f>
        <v/>
      </c>
      <c r="G84" s="101" t="str">
        <f>IF(GRAD!K193="","",GRAD!K193)</f>
        <v/>
      </c>
      <c r="H84" s="101" t="str">
        <f>IF(GRAD!L193="","",GRAD!L76)</f>
        <v/>
      </c>
      <c r="I84" s="101" t="str">
        <f>IF(GRAD!M193="","",GRAD!M76)</f>
        <v/>
      </c>
      <c r="J84" s="101" t="str">
        <f>IF(GRAD!N193="","",GRAD!N76)</f>
        <v/>
      </c>
      <c r="K84" s="101" t="str">
        <f>IF(GRAD!O193="","",GRAD!O76)</f>
        <v/>
      </c>
      <c r="L84" s="101" t="str">
        <f>IF(GRAD!P193="","",GRAD!P76)</f>
        <v/>
      </c>
      <c r="M84" s="101" t="str">
        <f>IF(GRAD!Q193="","",GRAD!Q76)</f>
        <v/>
      </c>
      <c r="N84" s="5">
        <f t="shared" si="1"/>
        <v>0</v>
      </c>
    </row>
    <row r="85" spans="1:14" x14ac:dyDescent="0.2">
      <c r="A85" s="100">
        <v>76</v>
      </c>
      <c r="B85" s="20" t="s">
        <v>762</v>
      </c>
      <c r="C85" s="20" t="s">
        <v>401</v>
      </c>
      <c r="D85" s="21">
        <v>18</v>
      </c>
      <c r="E85" s="101" t="str">
        <f>IF(GRAD!I194="","assente",GRAD!I194)</f>
        <v>BSMM80401N - CASTENEDOLO</v>
      </c>
      <c r="F85" s="101" t="str">
        <f>IF(GRAD!J194="","",GRAD!J194)</f>
        <v>B</v>
      </c>
      <c r="G85" s="101">
        <f>IF(GRAD!K194="","",GRAD!K194)</f>
        <v>1</v>
      </c>
      <c r="H85" s="101" t="str">
        <f>IF(GRAD!L194="","",GRAD!L77)</f>
        <v/>
      </c>
      <c r="I85" s="101" t="str">
        <f>IF(GRAD!M194="","",GRAD!M77)</f>
        <v/>
      </c>
      <c r="J85" s="101" t="str">
        <f>IF(GRAD!N194="","",GRAD!N77)</f>
        <v/>
      </c>
      <c r="K85" s="101" t="str">
        <f>IF(GRAD!O194="","",GRAD!O77)</f>
        <v/>
      </c>
      <c r="L85" s="101" t="str">
        <f>IF(GRAD!P194="","",GRAD!P77)</f>
        <v/>
      </c>
      <c r="M85" s="101" t="str">
        <f>IF(GRAD!Q194="","",GRAD!Q77)</f>
        <v/>
      </c>
      <c r="N85" s="5">
        <f t="shared" si="1"/>
        <v>1</v>
      </c>
    </row>
    <row r="86" spans="1:14" x14ac:dyDescent="0.2">
      <c r="A86" s="100">
        <v>77</v>
      </c>
      <c r="B86" s="20" t="s">
        <v>765</v>
      </c>
      <c r="C86" s="20" t="s">
        <v>766</v>
      </c>
      <c r="D86" s="21">
        <v>18</v>
      </c>
      <c r="E86" s="101" t="str">
        <f>IF(GRAD!I195="","assente",GRAD!I195)</f>
        <v>assente</v>
      </c>
      <c r="F86" s="101" t="str">
        <f>IF(GRAD!J195="","",GRAD!J195)</f>
        <v/>
      </c>
      <c r="G86" s="101" t="str">
        <f>IF(GRAD!K195="","",GRAD!K195)</f>
        <v/>
      </c>
      <c r="H86" s="101" t="str">
        <f>IF(GRAD!L195="","",GRAD!L78)</f>
        <v/>
      </c>
      <c r="I86" s="101" t="str">
        <f>IF(GRAD!M195="","",GRAD!M78)</f>
        <v/>
      </c>
      <c r="J86" s="101" t="str">
        <f>IF(GRAD!N195="","",GRAD!N78)</f>
        <v/>
      </c>
      <c r="K86" s="101" t="str">
        <f>IF(GRAD!O195="","",GRAD!O78)</f>
        <v/>
      </c>
      <c r="L86" s="101" t="str">
        <f>IF(GRAD!P195="","",GRAD!P78)</f>
        <v/>
      </c>
      <c r="M86" s="101" t="str">
        <f>IF(GRAD!Q195="","",GRAD!Q78)</f>
        <v/>
      </c>
      <c r="N86" s="5">
        <f t="shared" si="1"/>
        <v>0</v>
      </c>
    </row>
    <row r="87" spans="1:14" x14ac:dyDescent="0.2">
      <c r="A87" s="100">
        <v>78</v>
      </c>
      <c r="B87" s="20" t="s">
        <v>769</v>
      </c>
      <c r="C87" s="20" t="s">
        <v>770</v>
      </c>
      <c r="D87" s="21">
        <v>17</v>
      </c>
      <c r="E87" s="101" t="str">
        <f>IF(GRAD!I196="","assente",GRAD!I196)</f>
        <v>assente</v>
      </c>
      <c r="F87" s="101" t="str">
        <f>IF(GRAD!J196="","",GRAD!J196)</f>
        <v/>
      </c>
      <c r="G87" s="101" t="str">
        <f>IF(GRAD!K196="","",GRAD!K196)</f>
        <v/>
      </c>
      <c r="H87" s="101" t="str">
        <f>IF(GRAD!L196="","",GRAD!L79)</f>
        <v/>
      </c>
      <c r="I87" s="101" t="str">
        <f>IF(GRAD!M196="","",GRAD!M79)</f>
        <v/>
      </c>
      <c r="J87" s="101" t="str">
        <f>IF(GRAD!N196="","",GRAD!N79)</f>
        <v/>
      </c>
      <c r="K87" s="101" t="str">
        <f>IF(GRAD!O196="","",GRAD!O79)</f>
        <v/>
      </c>
      <c r="L87" s="101" t="str">
        <f>IF(GRAD!P196="","",GRAD!P79)</f>
        <v/>
      </c>
      <c r="M87" s="101" t="str">
        <f>IF(GRAD!Q196="","",GRAD!Q79)</f>
        <v/>
      </c>
      <c r="N87" s="5">
        <f t="shared" si="1"/>
        <v>0</v>
      </c>
    </row>
    <row r="88" spans="1:14" x14ac:dyDescent="0.2">
      <c r="A88" s="100">
        <v>79</v>
      </c>
      <c r="B88" s="20" t="s">
        <v>774</v>
      </c>
      <c r="C88" s="20" t="s">
        <v>259</v>
      </c>
      <c r="D88" s="21">
        <v>17</v>
      </c>
      <c r="E88" s="101" t="str">
        <f>IF(GRAD!I197="","assente",GRAD!I197)</f>
        <v>assente</v>
      </c>
      <c r="F88" s="101" t="str">
        <f>IF(GRAD!J197="","",GRAD!J197)</f>
        <v/>
      </c>
      <c r="G88" s="101" t="str">
        <f>IF(GRAD!K197="","",GRAD!K197)</f>
        <v/>
      </c>
      <c r="H88" s="101" t="str">
        <f>IF(GRAD!L197="","",GRAD!L80)</f>
        <v/>
      </c>
      <c r="I88" s="101" t="str">
        <f>IF(GRAD!M197="","",GRAD!M80)</f>
        <v/>
      </c>
      <c r="J88" s="101" t="str">
        <f>IF(GRAD!N197="","",GRAD!N80)</f>
        <v/>
      </c>
      <c r="K88" s="101" t="str">
        <f>IF(GRAD!O197="","",GRAD!O80)</f>
        <v/>
      </c>
      <c r="L88" s="101" t="str">
        <f>IF(GRAD!P197="","",GRAD!P80)</f>
        <v/>
      </c>
      <c r="M88" s="101" t="str">
        <f>IF(GRAD!Q197="","",GRAD!Q80)</f>
        <v/>
      </c>
      <c r="N88" s="5">
        <f t="shared" si="1"/>
        <v>0</v>
      </c>
    </row>
    <row r="89" spans="1:14" x14ac:dyDescent="0.2">
      <c r="A89" s="100">
        <v>80</v>
      </c>
      <c r="B89" s="20" t="s">
        <v>777</v>
      </c>
      <c r="C89" s="20" t="s">
        <v>778</v>
      </c>
      <c r="D89" s="21">
        <v>17</v>
      </c>
      <c r="E89" s="101" t="str">
        <f>IF(GRAD!I198="","assente",GRAD!I198)</f>
        <v>assente</v>
      </c>
      <c r="F89" s="101" t="str">
        <f>IF(GRAD!J198="","",GRAD!J198)</f>
        <v/>
      </c>
      <c r="G89" s="101" t="str">
        <f>IF(GRAD!K198="","",GRAD!K198)</f>
        <v/>
      </c>
      <c r="H89" s="101" t="str">
        <f>IF(GRAD!L198="","",GRAD!L81)</f>
        <v/>
      </c>
      <c r="I89" s="101" t="str">
        <f>IF(GRAD!M198="","",GRAD!M81)</f>
        <v/>
      </c>
      <c r="J89" s="101" t="str">
        <f>IF(GRAD!N198="","",GRAD!N81)</f>
        <v/>
      </c>
      <c r="K89" s="101" t="str">
        <f>IF(GRAD!O198="","",GRAD!O81)</f>
        <v/>
      </c>
      <c r="L89" s="101" t="str">
        <f>IF(GRAD!P198="","",GRAD!P81)</f>
        <v/>
      </c>
      <c r="M89" s="101" t="str">
        <f>IF(GRAD!Q198="","",GRAD!Q81)</f>
        <v/>
      </c>
      <c r="N89" s="5">
        <f t="shared" si="1"/>
        <v>0</v>
      </c>
    </row>
    <row r="90" spans="1:14" x14ac:dyDescent="0.2">
      <c r="A90" s="106">
        <v>81</v>
      </c>
      <c r="B90" s="107" t="s">
        <v>781</v>
      </c>
      <c r="C90" s="107" t="s">
        <v>265</v>
      </c>
      <c r="D90" s="108">
        <v>13</v>
      </c>
      <c r="E90" s="101" t="str">
        <f>IF(GRAD!I199="","assente",GRAD!I199)</f>
        <v>assente</v>
      </c>
      <c r="F90" s="101" t="str">
        <f>IF(GRAD!J199="","",GRAD!J199)</f>
        <v/>
      </c>
      <c r="G90" s="101" t="str">
        <f>IF(GRAD!K199="","",GRAD!K199)</f>
        <v/>
      </c>
      <c r="H90" s="101" t="str">
        <f>IF(GRAD!L199="","",GRAD!L82)</f>
        <v/>
      </c>
      <c r="I90" s="101" t="str">
        <f>IF(GRAD!M199="","",GRAD!M82)</f>
        <v/>
      </c>
      <c r="J90" s="101" t="str">
        <f>IF(GRAD!N199="","",GRAD!N82)</f>
        <v/>
      </c>
      <c r="K90" s="101" t="str">
        <f>IF(GRAD!O199="","",GRAD!O82)</f>
        <v/>
      </c>
      <c r="L90" s="101" t="str">
        <f>IF(GRAD!P199="","",GRAD!P82)</f>
        <v/>
      </c>
      <c r="M90" s="101" t="str">
        <f>IF(GRAD!Q199="","",GRAD!Q82)</f>
        <v/>
      </c>
      <c r="N90" s="5">
        <f t="shared" si="1"/>
        <v>0</v>
      </c>
    </row>
    <row r="93" spans="1:14" x14ac:dyDescent="0.2">
      <c r="E93" s="23" t="s">
        <v>485</v>
      </c>
    </row>
  </sheetData>
  <printOptions horizontalCentered="1"/>
  <pageMargins left="0.39370078740157483" right="0.39370078740157483" top="0.59055118110236227" bottom="0.59055118110236227" header="0.51181102362204722" footer="0.11811023622047245"/>
  <pageSetup paperSize="9" scale="67" fitToHeight="8" orientation="portrait" r:id="rId1"/>
  <headerFooter alignWithMargins="0">
    <oddFooter>&amp;C&amp;8&amp;P -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23</vt:i4>
      </vt:variant>
    </vt:vector>
  </HeadingPairs>
  <TitlesOfParts>
    <vt:vector size="38" baseType="lpstr">
      <vt:lpstr>GRAD</vt:lpstr>
      <vt:lpstr>Disp</vt:lpstr>
      <vt:lpstr>unificato</vt:lpstr>
      <vt:lpstr>A038</vt:lpstr>
      <vt:lpstr>A042</vt:lpstr>
      <vt:lpstr>A047</vt:lpstr>
      <vt:lpstr>A048</vt:lpstr>
      <vt:lpstr>A049</vt:lpstr>
      <vt:lpstr>Sost-media</vt:lpstr>
      <vt:lpstr>AD01</vt:lpstr>
      <vt:lpstr>AD02</vt:lpstr>
      <vt:lpstr>AD03</vt:lpstr>
      <vt:lpstr>AD04</vt:lpstr>
      <vt:lpstr>A245</vt:lpstr>
      <vt:lpstr>A246</vt:lpstr>
      <vt:lpstr>'A038'!Area_stampa</vt:lpstr>
      <vt:lpstr>'A047'!Area_stampa</vt:lpstr>
      <vt:lpstr>'A048'!Area_stampa</vt:lpstr>
      <vt:lpstr>'A049'!Area_stampa</vt:lpstr>
      <vt:lpstr>'AD01'!Area_stampa</vt:lpstr>
      <vt:lpstr>'AD03'!Area_stampa</vt:lpstr>
      <vt:lpstr>'AD04'!Area_stampa</vt:lpstr>
      <vt:lpstr>Disp!Area_stampa</vt:lpstr>
      <vt:lpstr>'Sost-media'!Area_stampa</vt:lpstr>
      <vt:lpstr>'A038'!Titoli_stampa</vt:lpstr>
      <vt:lpstr>'A042'!Titoli_stampa</vt:lpstr>
      <vt:lpstr>'A047'!Titoli_stampa</vt:lpstr>
      <vt:lpstr>'A048'!Titoli_stampa</vt:lpstr>
      <vt:lpstr>'A049'!Titoli_stampa</vt:lpstr>
      <vt:lpstr>'A245'!Titoli_stampa</vt:lpstr>
      <vt:lpstr>'A246'!Titoli_stampa</vt:lpstr>
      <vt:lpstr>'AD01'!Titoli_stampa</vt:lpstr>
      <vt:lpstr>'AD02'!Titoli_stampa</vt:lpstr>
      <vt:lpstr>'AD03'!Titoli_stampa</vt:lpstr>
      <vt:lpstr>'AD04'!Titoli_stampa</vt:lpstr>
      <vt:lpstr>Disp!Titoli_stampa</vt:lpstr>
      <vt:lpstr>'Sost-media'!Titoli_stampa</vt:lpstr>
      <vt:lpstr>unificato!Titoli_stampa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user</cp:lastModifiedBy>
  <cp:lastPrinted>2013-09-04T16:57:17Z</cp:lastPrinted>
  <dcterms:created xsi:type="dcterms:W3CDTF">2013-08-19T10:45:48Z</dcterms:created>
  <dcterms:modified xsi:type="dcterms:W3CDTF">2013-09-05T21:31:26Z</dcterms:modified>
</cp:coreProperties>
</file>